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Orçamento" sheetId="1" r:id="rId1"/>
    <sheet name="Cronograma" sheetId="2" r:id="rId2"/>
  </sheets>
  <definedNames>
    <definedName name="_xlnm.Print_Area" localSheetId="1">'Cronograma'!$A$1:$L$28</definedName>
    <definedName name="_xlnm.Print_Area" localSheetId="0">'Orçamento'!$A$1:$H$30</definedName>
  </definedNames>
  <calcPr fullCalcOnLoad="1"/>
</workbook>
</file>

<file path=xl/sharedStrings.xml><?xml version="1.0" encoding="utf-8"?>
<sst xmlns="http://schemas.openxmlformats.org/spreadsheetml/2006/main" count="44" uniqueCount="39">
  <si>
    <t>ITEM</t>
  </si>
  <si>
    <t>DESCRIÇÃO DOS SERVIÇOS</t>
  </si>
  <si>
    <t>UNID.</t>
  </si>
  <si>
    <t>QUANT.</t>
  </si>
  <si>
    <t>PR. UNIT.(R$)</t>
  </si>
  <si>
    <t>VALOR (R$)</t>
  </si>
  <si>
    <t>BDI adotado</t>
  </si>
  <si>
    <t xml:space="preserve">DISCRIMINAÇÃO  </t>
  </si>
  <si>
    <t xml:space="preserve">VALOR DOS  </t>
  </si>
  <si>
    <t>PESO</t>
  </si>
  <si>
    <t>mês 1</t>
  </si>
  <si>
    <t>mês 2</t>
  </si>
  <si>
    <t>DE SERVIÇOS</t>
  </si>
  <si>
    <t>SERVIÇOS (R$)</t>
  </si>
  <si>
    <t xml:space="preserve">      %</t>
  </si>
  <si>
    <t>No mês</t>
  </si>
  <si>
    <t>Acum.</t>
  </si>
  <si>
    <t>TOTAL</t>
  </si>
  <si>
    <t>Total</t>
  </si>
  <si>
    <t>ITENS</t>
  </si>
  <si>
    <t>Planilha Orçamentária</t>
  </si>
  <si>
    <t>SINAPI</t>
  </si>
  <si>
    <t>m²</t>
  </si>
  <si>
    <t>Placa de obra</t>
  </si>
  <si>
    <t>1.1</t>
  </si>
  <si>
    <t>1.2</t>
  </si>
  <si>
    <t>TOTAL OBRA</t>
  </si>
  <si>
    <t>%</t>
  </si>
  <si>
    <t>Sub-total</t>
  </si>
  <si>
    <r>
      <t>Município</t>
    </r>
    <r>
      <rPr>
        <sz val="11"/>
        <rFont val="Times New Roman"/>
        <family val="1"/>
      </rPr>
      <t>: Santiago do Sul - SC</t>
    </r>
  </si>
  <si>
    <t>mês 3</t>
  </si>
  <si>
    <t>1</t>
  </si>
  <si>
    <t>1.3</t>
  </si>
  <si>
    <r>
      <t>Endereço</t>
    </r>
    <r>
      <rPr>
        <sz val="11"/>
        <rFont val="Times New Roman"/>
        <family val="1"/>
      </rPr>
      <t>: Rua Valdo Saretto e Manoel Pedrotti, Loteamento Popular Vida Nova</t>
    </r>
  </si>
  <si>
    <t>Cotação</t>
  </si>
  <si>
    <t xml:space="preserve">und </t>
  </si>
  <si>
    <t>INSTALAÇÃO DE REDE DE DISTRIBUIÇÃO DE ENERGIA ELÉTRICA E ILUMINAÇÃO PUBLICA</t>
  </si>
  <si>
    <r>
      <t>Obra</t>
    </r>
    <r>
      <rPr>
        <sz val="11"/>
        <rFont val="Times New Roman"/>
        <family val="1"/>
      </rPr>
      <t xml:space="preserve">: INSTALAÇÃO DE REDE DE DISTRIBUIÇÃO DE ENERGIA ELÉTRICA E ILUMINAÇÃO PUBLICA </t>
    </r>
  </si>
  <si>
    <t>Instalação de Rede de Distribuição de Energia Elétrica e Iluminação Publica, com fornecimento de materiais e mão de obra para instalação, corforme projeto e memorial descritivo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</si>
</sst>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0.00_)"/>
    <numFmt numFmtId="180" formatCode="_(* #,##0.0000_);_(* \(#,##0.0000\);_(* &quot;-&quot;??_);_(@_)"/>
    <numFmt numFmtId="181" formatCode="0.0000"/>
    <numFmt numFmtId="182" formatCode="mmmm\-yy"/>
    <numFmt numFmtId="183" formatCode="&quot;R$&quot;#,##0.00_);[Red]\(&quot;R$&quot;#,##0.00\)"/>
    <numFmt numFmtId="184" formatCode="_-* #,##0.0000_-;\-* #,##0.0000_-;_-* &quot;-&quot;????_-;_-@_-"/>
    <numFmt numFmtId="185" formatCode="&quot;R$&quot;\ #,##0.00"/>
    <numFmt numFmtId="186" formatCode="[$-416]dddd\,\ d&quot; de &quot;mmmm&quot; de &quot;yyyy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0.000"/>
    <numFmt numFmtId="197" formatCode="&quot;R$ &quot;#,##0.00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&quot;Ativado&quot;;&quot;Ativado&quot;;&quot;Desativado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8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justify"/>
    </xf>
    <xf numFmtId="4" fontId="5" fillId="33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197" fontId="5" fillId="0" borderId="17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justify"/>
    </xf>
    <xf numFmtId="0" fontId="6" fillId="0" borderId="18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10" fontId="6" fillId="0" borderId="15" xfId="0" applyNumberFormat="1" applyFont="1" applyBorder="1" applyAlignment="1">
      <alignment/>
    </xf>
    <xf numFmtId="10" fontId="5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6" fillId="0" borderId="20" xfId="0" applyNumberFormat="1" applyFont="1" applyBorder="1" applyAlignment="1">
      <alignment/>
    </xf>
    <xf numFmtId="0" fontId="6" fillId="0" borderId="19" xfId="0" applyFont="1" applyFill="1" applyBorder="1" applyAlignment="1">
      <alignment vertical="center" wrapText="1"/>
    </xf>
    <xf numFmtId="2" fontId="6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7" fontId="6" fillId="0" borderId="10" xfId="69" applyFont="1" applyBorder="1" applyAlignment="1">
      <alignment vertical="center"/>
    </xf>
    <xf numFmtId="177" fontId="6" fillId="0" borderId="10" xfId="69" applyFont="1" applyBorder="1" applyAlignment="1">
      <alignment horizontal="right" vertical="center"/>
    </xf>
    <xf numFmtId="0" fontId="5" fillId="0" borderId="0" xfId="0" applyFont="1" applyAlignment="1">
      <alignment horizontal="left" vertical="justify"/>
    </xf>
    <xf numFmtId="197" fontId="5" fillId="0" borderId="0" xfId="0" applyNumberFormat="1" applyFont="1" applyAlignment="1">
      <alignment/>
    </xf>
    <xf numFmtId="0" fontId="43" fillId="34" borderId="0" xfId="0" applyFont="1" applyFill="1" applyAlignment="1">
      <alignment horizontal="center" vertical="center"/>
    </xf>
    <xf numFmtId="0" fontId="7" fillId="34" borderId="0" xfId="50" applyFont="1" applyFill="1" applyAlignment="1">
      <alignment horizontal="left"/>
      <protection/>
    </xf>
    <xf numFmtId="0" fontId="6" fillId="34" borderId="0" xfId="50" applyFont="1" applyFill="1">
      <alignment/>
      <protection/>
    </xf>
    <xf numFmtId="0" fontId="6" fillId="34" borderId="0" xfId="50" applyFont="1" applyFill="1" applyAlignment="1">
      <alignment horizontal="center"/>
      <protection/>
    </xf>
    <xf numFmtId="197" fontId="6" fillId="34" borderId="0" xfId="50" applyNumberFormat="1" applyFont="1" applyFill="1">
      <alignment/>
      <protection/>
    </xf>
    <xf numFmtId="2" fontId="6" fillId="34" borderId="0" xfId="50" applyNumberFormat="1" applyFont="1" applyFill="1">
      <alignment/>
      <protection/>
    </xf>
    <xf numFmtId="0" fontId="6" fillId="34" borderId="0" xfId="50" applyFont="1" applyFill="1" applyAlignment="1">
      <alignment horizontal="center" vertical="justify"/>
      <protection/>
    </xf>
    <xf numFmtId="0" fontId="6" fillId="34" borderId="0" xfId="50" applyFont="1" applyFill="1" applyAlignment="1">
      <alignment horizontal="left" vertical="justify"/>
      <protection/>
    </xf>
    <xf numFmtId="0" fontId="6" fillId="34" borderId="0" xfId="50" applyFont="1" applyFill="1" applyAlignment="1">
      <alignment vertical="center"/>
      <protection/>
    </xf>
    <xf numFmtId="0" fontId="5" fillId="34" borderId="0" xfId="50" applyFont="1" applyFill="1" applyAlignment="1">
      <alignment horizontal="center"/>
      <protection/>
    </xf>
    <xf numFmtId="0" fontId="6" fillId="34" borderId="0" xfId="50" applyFont="1" applyFill="1" applyAlignment="1">
      <alignment vertical="justify"/>
      <protection/>
    </xf>
    <xf numFmtId="177" fontId="6" fillId="0" borderId="21" xfId="53" applyNumberFormat="1" applyFont="1" applyFill="1" applyBorder="1" applyAlignment="1" applyProtection="1">
      <alignment horizontal="right"/>
      <protection hidden="1"/>
    </xf>
    <xf numFmtId="2" fontId="6" fillId="0" borderId="0" xfId="53" applyNumberFormat="1" applyFont="1" applyBorder="1" applyProtection="1">
      <alignment/>
      <protection hidden="1"/>
    </xf>
    <xf numFmtId="2" fontId="6" fillId="0" borderId="22" xfId="53" applyNumberFormat="1" applyFont="1" applyBorder="1" applyProtection="1">
      <alignment/>
      <protection hidden="1"/>
    </xf>
    <xf numFmtId="2" fontId="6" fillId="0" borderId="11" xfId="53" applyNumberFormat="1" applyFont="1" applyBorder="1" applyProtection="1">
      <alignment/>
      <protection hidden="1"/>
    </xf>
    <xf numFmtId="2" fontId="6" fillId="0" borderId="11" xfId="53" applyNumberFormat="1" applyFont="1" applyBorder="1" applyAlignment="1" applyProtection="1">
      <alignment horizontal="center"/>
      <protection hidden="1"/>
    </xf>
    <xf numFmtId="0" fontId="6" fillId="0" borderId="23" xfId="0" applyFont="1" applyBorder="1" applyAlignment="1">
      <alignment/>
    </xf>
    <xf numFmtId="2" fontId="6" fillId="0" borderId="0" xfId="53" applyNumberFormat="1" applyFont="1" applyProtection="1">
      <alignment/>
      <protection hidden="1"/>
    </xf>
    <xf numFmtId="2" fontId="6" fillId="0" borderId="12" xfId="53" applyNumberFormat="1" applyFont="1" applyBorder="1" applyProtection="1">
      <alignment/>
      <protection hidden="1"/>
    </xf>
    <xf numFmtId="2" fontId="5" fillId="0" borderId="0" xfId="53" applyNumberFormat="1" applyFont="1" applyBorder="1" applyProtection="1">
      <alignment/>
      <protection hidden="1"/>
    </xf>
    <xf numFmtId="2" fontId="6" fillId="0" borderId="0" xfId="53" applyNumberFormat="1" applyFont="1" applyBorder="1" applyAlignment="1" applyProtection="1">
      <alignment horizontal="center"/>
      <protection hidden="1"/>
    </xf>
    <xf numFmtId="0" fontId="6" fillId="0" borderId="24" xfId="0" applyFont="1" applyBorder="1" applyAlignment="1">
      <alignment/>
    </xf>
    <xf numFmtId="2" fontId="5" fillId="0" borderId="0" xfId="53" applyNumberFormat="1" applyFont="1" applyBorder="1" applyAlignment="1" applyProtection="1">
      <alignment/>
      <protection hidden="1"/>
    </xf>
    <xf numFmtId="2" fontId="6" fillId="0" borderId="13" xfId="53" applyNumberFormat="1" applyFont="1" applyBorder="1" applyProtection="1">
      <alignment/>
      <protection hidden="1"/>
    </xf>
    <xf numFmtId="2" fontId="5" fillId="0" borderId="14" xfId="53" applyNumberFormat="1" applyFont="1" applyBorder="1" applyAlignment="1" applyProtection="1">
      <alignment horizontal="left"/>
      <protection hidden="1"/>
    </xf>
    <xf numFmtId="2" fontId="6" fillId="0" borderId="14" xfId="53" applyNumberFormat="1" applyFont="1" applyBorder="1" applyProtection="1">
      <alignment/>
      <protection hidden="1"/>
    </xf>
    <xf numFmtId="2" fontId="6" fillId="0" borderId="14" xfId="53" applyNumberFormat="1" applyFont="1" applyBorder="1" applyAlignment="1" applyProtection="1">
      <alignment horizontal="center"/>
      <protection hidden="1"/>
    </xf>
    <xf numFmtId="0" fontId="6" fillId="0" borderId="25" xfId="0" applyFont="1" applyBorder="1" applyAlignment="1">
      <alignment/>
    </xf>
    <xf numFmtId="2" fontId="6" fillId="0" borderId="13" xfId="53" applyNumberFormat="1" applyFont="1" applyBorder="1" applyAlignment="1" applyProtection="1">
      <alignment horizontal="center"/>
      <protection hidden="1"/>
    </xf>
    <xf numFmtId="2" fontId="5" fillId="0" borderId="26" xfId="53" applyNumberFormat="1" applyFont="1" applyBorder="1" applyAlignment="1" applyProtection="1">
      <alignment horizontal="center"/>
      <protection hidden="1"/>
    </xf>
    <xf numFmtId="2" fontId="5" fillId="0" borderId="27" xfId="53" applyNumberFormat="1" applyFont="1" applyBorder="1" applyAlignment="1" applyProtection="1">
      <alignment horizontal="centerContinuous"/>
      <protection hidden="1"/>
    </xf>
    <xf numFmtId="2" fontId="5" fillId="0" borderId="27" xfId="53" applyNumberFormat="1" applyFont="1" applyBorder="1" applyAlignment="1" applyProtection="1">
      <alignment horizontal="center"/>
      <protection hidden="1"/>
    </xf>
    <xf numFmtId="49" fontId="6" fillId="0" borderId="0" xfId="53" applyNumberFormat="1" applyFont="1" applyAlignment="1" applyProtection="1">
      <alignment horizontal="left" readingOrder="1"/>
      <protection hidden="1"/>
    </xf>
    <xf numFmtId="49" fontId="5" fillId="0" borderId="28" xfId="53" applyNumberFormat="1" applyFont="1" applyBorder="1" applyAlignment="1" applyProtection="1">
      <alignment horizontal="left" readingOrder="1"/>
      <protection hidden="1"/>
    </xf>
    <xf numFmtId="49" fontId="5" fillId="0" borderId="29" xfId="53" applyNumberFormat="1" applyFont="1" applyBorder="1" applyAlignment="1" applyProtection="1">
      <alignment horizontal="left" readingOrder="1"/>
      <protection hidden="1"/>
    </xf>
    <xf numFmtId="49" fontId="5" fillId="0" borderId="29" xfId="53" applyNumberFormat="1" applyFont="1" applyBorder="1" applyAlignment="1" applyProtection="1">
      <alignment horizontal="center" vertical="center" readingOrder="1"/>
      <protection hidden="1"/>
    </xf>
    <xf numFmtId="49" fontId="6" fillId="0" borderId="30" xfId="53" applyNumberFormat="1" applyFont="1" applyBorder="1" applyAlignment="1" applyProtection="1">
      <alignment horizontal="center" vertical="center" readingOrder="1"/>
      <protection hidden="1"/>
    </xf>
    <xf numFmtId="49" fontId="6" fillId="35" borderId="31" xfId="53" applyNumberFormat="1" applyFont="1" applyFill="1" applyBorder="1" applyAlignment="1" applyProtection="1">
      <alignment horizontal="center" vertical="center" readingOrder="1"/>
      <protection hidden="1"/>
    </xf>
    <xf numFmtId="2" fontId="5" fillId="0" borderId="32" xfId="53" applyNumberFormat="1" applyFont="1" applyBorder="1" applyAlignment="1" applyProtection="1">
      <alignment horizontal="center"/>
      <protection hidden="1"/>
    </xf>
    <xf numFmtId="2" fontId="5" fillId="0" borderId="19" xfId="53" applyNumberFormat="1" applyFont="1" applyBorder="1" applyAlignment="1" applyProtection="1">
      <alignment horizontal="centerContinuous"/>
      <protection hidden="1"/>
    </xf>
    <xf numFmtId="2" fontId="5" fillId="0" borderId="18" xfId="53" applyNumberFormat="1" applyFont="1" applyBorder="1" applyAlignment="1" applyProtection="1">
      <alignment horizontal="center"/>
      <protection hidden="1"/>
    </xf>
    <xf numFmtId="2" fontId="6" fillId="0" borderId="19" xfId="53" applyNumberFormat="1" applyFont="1" applyBorder="1" applyAlignment="1" applyProtection="1">
      <alignment horizontal="centerContinuous" vertical="center"/>
      <protection hidden="1"/>
    </xf>
    <xf numFmtId="2" fontId="6" fillId="0" borderId="33" xfId="53" applyNumberFormat="1" applyFont="1" applyBorder="1" applyAlignment="1" applyProtection="1">
      <alignment horizontal="centerContinuous" vertical="center"/>
      <protection hidden="1"/>
    </xf>
    <xf numFmtId="1" fontId="6" fillId="0" borderId="34" xfId="53" applyNumberFormat="1" applyFont="1" applyBorder="1" applyAlignment="1" applyProtection="1">
      <alignment horizontal="center"/>
      <protection hidden="1"/>
    </xf>
    <xf numFmtId="43" fontId="6" fillId="36" borderId="35" xfId="60" applyFont="1" applyFill="1" applyBorder="1" applyAlignment="1" applyProtection="1">
      <alignment horizontal="center"/>
      <protection hidden="1"/>
    </xf>
    <xf numFmtId="43" fontId="6" fillId="36" borderId="36" xfId="60" applyFont="1" applyFill="1" applyBorder="1" applyAlignment="1" applyProtection="1">
      <alignment horizontal="center"/>
      <protection hidden="1"/>
    </xf>
    <xf numFmtId="43" fontId="6" fillId="0" borderId="18" xfId="60" applyFont="1" applyFill="1" applyBorder="1" applyAlignment="1" applyProtection="1">
      <alignment horizontal="center"/>
      <protection hidden="1"/>
    </xf>
    <xf numFmtId="43" fontId="6" fillId="0" borderId="37" xfId="60" applyFont="1" applyFill="1" applyBorder="1" applyAlignment="1" applyProtection="1">
      <alignment horizontal="center"/>
      <protection hidden="1"/>
    </xf>
    <xf numFmtId="1" fontId="6" fillId="0" borderId="28" xfId="53" applyNumberFormat="1" applyFont="1" applyBorder="1" applyAlignment="1" applyProtection="1">
      <alignment horizontal="center"/>
      <protection hidden="1"/>
    </xf>
    <xf numFmtId="43" fontId="6" fillId="0" borderId="38" xfId="60" applyFont="1" applyFill="1" applyBorder="1" applyAlignment="1" applyProtection="1">
      <alignment horizontal="center"/>
      <protection hidden="1"/>
    </xf>
    <xf numFmtId="43" fontId="6" fillId="0" borderId="39" xfId="60" applyFont="1" applyFill="1" applyBorder="1" applyAlignment="1" applyProtection="1">
      <alignment horizontal="center"/>
      <protection hidden="1"/>
    </xf>
    <xf numFmtId="1" fontId="6" fillId="0" borderId="40" xfId="53" applyNumberFormat="1" applyFont="1" applyBorder="1" applyAlignment="1" applyProtection="1">
      <alignment horizontal="center"/>
      <protection hidden="1"/>
    </xf>
    <xf numFmtId="9" fontId="6" fillId="0" borderId="41" xfId="53" applyNumberFormat="1" applyFont="1" applyFill="1" applyBorder="1" applyAlignment="1" applyProtection="1">
      <alignment horizontal="center"/>
      <protection hidden="1"/>
    </xf>
    <xf numFmtId="9" fontId="6" fillId="0" borderId="42" xfId="53" applyNumberFormat="1" applyFont="1" applyFill="1" applyBorder="1" applyAlignment="1" applyProtection="1">
      <alignment horizontal="right"/>
      <protection hidden="1"/>
    </xf>
    <xf numFmtId="10" fontId="6" fillId="0" borderId="19" xfId="53" applyNumberFormat="1" applyFont="1" applyBorder="1" applyAlignment="1" applyProtection="1">
      <alignment horizontal="center"/>
      <protection hidden="1"/>
    </xf>
    <xf numFmtId="2" fontId="6" fillId="0" borderId="0" xfId="53" applyNumberFormat="1" applyFont="1" applyFill="1" applyBorder="1" applyAlignment="1" applyProtection="1">
      <alignment horizontal="center"/>
      <protection hidden="1"/>
    </xf>
    <xf numFmtId="179" fontId="6" fillId="0" borderId="0" xfId="52" applyNumberFormat="1" applyFont="1" applyFill="1" applyBorder="1" applyProtection="1">
      <alignment/>
      <protection hidden="1"/>
    </xf>
    <xf numFmtId="2" fontId="6" fillId="0" borderId="24" xfId="53" applyNumberFormat="1" applyFont="1" applyFill="1" applyBorder="1" applyAlignment="1" applyProtection="1">
      <alignment horizontal="center"/>
      <protection hidden="1"/>
    </xf>
    <xf numFmtId="1" fontId="6" fillId="0" borderId="43" xfId="53" applyNumberFormat="1" applyFont="1" applyBorder="1" applyAlignment="1" applyProtection="1">
      <alignment horizontal="center"/>
      <protection hidden="1"/>
    </xf>
    <xf numFmtId="2" fontId="6" fillId="0" borderId="21" xfId="53" applyNumberFormat="1" applyFont="1" applyBorder="1" applyProtection="1">
      <alignment/>
      <protection hidden="1"/>
    </xf>
    <xf numFmtId="1" fontId="6" fillId="37" borderId="44" xfId="53" applyNumberFormat="1" applyFont="1" applyFill="1" applyBorder="1" applyAlignment="1" applyProtection="1">
      <alignment horizontal="center"/>
      <protection hidden="1"/>
    </xf>
    <xf numFmtId="2" fontId="6" fillId="37" borderId="45" xfId="53" applyNumberFormat="1" applyFont="1" applyFill="1" applyBorder="1" applyProtection="1">
      <alignment/>
      <protection hidden="1"/>
    </xf>
    <xf numFmtId="183" fontId="6" fillId="37" borderId="45" xfId="53" applyNumberFormat="1" applyFont="1" applyFill="1" applyBorder="1" applyAlignment="1" applyProtection="1">
      <alignment horizontal="right"/>
      <protection hidden="1"/>
    </xf>
    <xf numFmtId="2" fontId="6" fillId="37" borderId="45" xfId="53" applyNumberFormat="1" applyFont="1" applyFill="1" applyBorder="1" applyAlignment="1" applyProtection="1">
      <alignment horizontal="center"/>
      <protection hidden="1"/>
    </xf>
    <xf numFmtId="2" fontId="6" fillId="37" borderId="11" xfId="53" applyNumberFormat="1" applyFont="1" applyFill="1" applyBorder="1" applyProtection="1">
      <alignment/>
      <protection hidden="1"/>
    </xf>
    <xf numFmtId="2" fontId="6" fillId="0" borderId="11" xfId="53" applyNumberFormat="1" applyFont="1" applyFill="1" applyBorder="1" applyProtection="1">
      <alignment/>
      <protection hidden="1"/>
    </xf>
    <xf numFmtId="2" fontId="6" fillId="0" borderId="23" xfId="53" applyNumberFormat="1" applyFont="1" applyFill="1" applyBorder="1" applyProtection="1">
      <alignment/>
      <protection hidden="1"/>
    </xf>
    <xf numFmtId="43" fontId="6" fillId="37" borderId="10" xfId="60" applyFont="1" applyFill="1" applyBorder="1" applyAlignment="1" applyProtection="1">
      <alignment horizontal="centerContinuous" vertical="center"/>
      <protection hidden="1"/>
    </xf>
    <xf numFmtId="43" fontId="5" fillId="0" borderId="10" xfId="60" applyFont="1" applyFill="1" applyBorder="1" applyAlignment="1" applyProtection="1">
      <alignment vertical="center"/>
      <protection hidden="1"/>
    </xf>
    <xf numFmtId="43" fontId="6" fillId="0" borderId="0" xfId="60" applyFont="1" applyAlignment="1" applyProtection="1">
      <alignment/>
      <protection hidden="1"/>
    </xf>
    <xf numFmtId="2" fontId="6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10" fontId="6" fillId="37" borderId="46" xfId="60" applyNumberFormat="1" applyFont="1" applyFill="1" applyBorder="1" applyAlignment="1" applyProtection="1">
      <alignment horizontal="centerContinuous" vertical="center"/>
      <protection hidden="1"/>
    </xf>
    <xf numFmtId="10" fontId="5" fillId="0" borderId="47" xfId="60" applyNumberFormat="1" applyFont="1" applyFill="1" applyBorder="1" applyAlignment="1" applyProtection="1">
      <alignment vertical="center"/>
      <protection hidden="1"/>
    </xf>
    <xf numFmtId="10" fontId="6" fillId="37" borderId="46" xfId="55" applyNumberFormat="1" applyFont="1" applyFill="1" applyBorder="1" applyAlignment="1" applyProtection="1">
      <alignment horizontal="centerContinuous" vertical="center"/>
      <protection hidden="1"/>
    </xf>
    <xf numFmtId="10" fontId="5" fillId="0" borderId="47" xfId="55" applyNumberFormat="1" applyFont="1" applyFill="1" applyBorder="1" applyAlignment="1" applyProtection="1">
      <alignment vertical="center"/>
      <protection hidden="1"/>
    </xf>
    <xf numFmtId="2" fontId="5" fillId="0" borderId="14" xfId="53" applyNumberFormat="1" applyFont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vertical="center"/>
    </xf>
    <xf numFmtId="10" fontId="6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0" xfId="50" applyFont="1" applyFill="1" applyAlignment="1">
      <alignment horizontal="center" vertical="justify"/>
      <protection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5" fillId="0" borderId="45" xfId="0" applyNumberFormat="1" applyFont="1" applyFill="1" applyBorder="1" applyAlignment="1">
      <alignment horizontal="left" vertical="justify"/>
    </xf>
    <xf numFmtId="49" fontId="5" fillId="0" borderId="48" xfId="0" applyNumberFormat="1" applyFont="1" applyFill="1" applyBorder="1" applyAlignment="1">
      <alignment horizontal="left" vertical="justify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4" borderId="0" xfId="50" applyFont="1" applyFill="1" applyAlignment="1">
      <alignment horizontal="center" vertical="center"/>
      <protection/>
    </xf>
    <xf numFmtId="0" fontId="7" fillId="34" borderId="0" xfId="50" applyFont="1" applyFill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10" fontId="6" fillId="0" borderId="25" xfId="0" applyNumberFormat="1" applyFont="1" applyBorder="1" applyAlignment="1">
      <alignment horizontal="center" vertical="center"/>
    </xf>
    <xf numFmtId="10" fontId="5" fillId="0" borderId="49" xfId="0" applyNumberFormat="1" applyFont="1" applyBorder="1" applyAlignment="1">
      <alignment horizontal="center" vertical="center"/>
    </xf>
    <xf numFmtId="10" fontId="5" fillId="0" borderId="5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7" fillId="34" borderId="0" xfId="50" applyFont="1" applyFill="1" applyAlignment="1">
      <alignment horizontal="center" vertical="top" wrapText="1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34" borderId="0" xfId="50" applyFont="1" applyFill="1" applyAlignment="1">
      <alignment horizontal="center"/>
      <protection/>
    </xf>
    <xf numFmtId="2" fontId="5" fillId="0" borderId="53" xfId="53" applyNumberFormat="1" applyFont="1" applyBorder="1" applyAlignment="1" applyProtection="1">
      <alignment horizontal="center"/>
      <protection hidden="1"/>
    </xf>
    <xf numFmtId="2" fontId="5" fillId="0" borderId="54" xfId="53" applyNumberFormat="1" applyFont="1" applyBorder="1" applyAlignment="1" applyProtection="1">
      <alignment horizontal="center"/>
      <protection hidden="1"/>
    </xf>
    <xf numFmtId="49" fontId="5" fillId="0" borderId="16" xfId="53" applyNumberFormat="1" applyFont="1" applyBorder="1" applyAlignment="1" applyProtection="1">
      <alignment horizontal="center" readingOrder="1"/>
      <protection hidden="1"/>
    </xf>
    <xf numFmtId="49" fontId="5" fillId="0" borderId="55" xfId="53" applyNumberFormat="1" applyFont="1" applyBorder="1" applyAlignment="1" applyProtection="1">
      <alignment horizontal="center" readingOrder="1"/>
      <protection hidden="1"/>
    </xf>
    <xf numFmtId="2" fontId="6" fillId="0" borderId="30" xfId="53" applyNumberFormat="1" applyFont="1" applyBorder="1" applyAlignment="1" applyProtection="1">
      <alignment horizontal="center" wrapText="1"/>
      <protection hidden="1"/>
    </xf>
    <xf numFmtId="2" fontId="6" fillId="0" borderId="56" xfId="53" applyNumberFormat="1" applyFont="1" applyBorder="1" applyAlignment="1" applyProtection="1">
      <alignment horizontal="center" wrapText="1"/>
      <protection hidden="1"/>
    </xf>
    <xf numFmtId="2" fontId="6" fillId="0" borderId="57" xfId="53" applyNumberFormat="1" applyFont="1" applyBorder="1" applyAlignment="1" applyProtection="1">
      <alignment horizontal="center" wrapText="1"/>
      <protection hidden="1"/>
    </xf>
    <xf numFmtId="2" fontId="6" fillId="0" borderId="29" xfId="53" applyNumberFormat="1" applyFont="1" applyBorder="1" applyAlignment="1" applyProtection="1">
      <alignment horizontal="center" wrapText="1"/>
      <protection hidden="1"/>
    </xf>
    <xf numFmtId="2" fontId="6" fillId="0" borderId="16" xfId="53" applyNumberFormat="1" applyFont="1" applyBorder="1" applyAlignment="1" applyProtection="1">
      <alignment horizontal="center" wrapText="1"/>
      <protection hidden="1"/>
    </xf>
    <xf numFmtId="2" fontId="6" fillId="0" borderId="55" xfId="53" applyNumberFormat="1" applyFont="1" applyBorder="1" applyAlignment="1" applyProtection="1">
      <alignment horizontal="center" wrapText="1"/>
      <protection hidden="1"/>
    </xf>
    <xf numFmtId="43" fontId="5" fillId="0" borderId="43" xfId="60" applyFont="1" applyBorder="1" applyAlignment="1" applyProtection="1">
      <alignment horizontal="center" vertical="center"/>
      <protection hidden="1"/>
    </xf>
    <xf numFmtId="43" fontId="5" fillId="0" borderId="21" xfId="60" applyFont="1" applyBorder="1" applyAlignment="1" applyProtection="1">
      <alignment horizontal="center" vertical="center"/>
      <protection hidden="1"/>
    </xf>
    <xf numFmtId="43" fontId="5" fillId="0" borderId="56" xfId="60" applyFont="1" applyBorder="1" applyAlignment="1" applyProtection="1">
      <alignment horizontal="center" vertical="center"/>
      <protection hidden="1"/>
    </xf>
    <xf numFmtId="43" fontId="5" fillId="0" borderId="13" xfId="60" applyFont="1" applyBorder="1" applyAlignment="1" applyProtection="1">
      <alignment horizontal="center" vertical="center"/>
      <protection hidden="1"/>
    </xf>
    <xf numFmtId="43" fontId="5" fillId="0" borderId="14" xfId="60" applyFont="1" applyBorder="1" applyAlignment="1" applyProtection="1">
      <alignment horizontal="center" vertical="center"/>
      <protection hidden="1"/>
    </xf>
    <xf numFmtId="43" fontId="5" fillId="0" borderId="58" xfId="60" applyFont="1" applyBorder="1" applyAlignment="1" applyProtection="1">
      <alignment horizontal="center" vertical="center"/>
      <protection hidden="1"/>
    </xf>
    <xf numFmtId="43" fontId="6" fillId="0" borderId="30" xfId="60" applyFont="1" applyFill="1" applyBorder="1" applyAlignment="1" applyProtection="1">
      <alignment horizontal="center"/>
      <protection hidden="1"/>
    </xf>
    <xf numFmtId="43" fontId="6" fillId="0" borderId="59" xfId="60" applyFont="1" applyFill="1" applyBorder="1" applyAlignment="1" applyProtection="1">
      <alignment horizontal="center"/>
      <protection hidden="1"/>
    </xf>
    <xf numFmtId="182" fontId="5" fillId="0" borderId="60" xfId="53" applyNumberFormat="1" applyFont="1" applyBorder="1" applyAlignment="1" applyProtection="1">
      <alignment horizontal="center"/>
      <protection hidden="1"/>
    </xf>
    <xf numFmtId="182" fontId="5" fillId="0" borderId="61" xfId="53" applyNumberFormat="1" applyFont="1" applyBorder="1" applyAlignment="1" applyProtection="1">
      <alignment horizontal="center"/>
      <protection hidden="1"/>
    </xf>
    <xf numFmtId="10" fontId="6" fillId="0" borderId="49" xfId="53" applyNumberFormat="1" applyFont="1" applyBorder="1" applyAlignment="1" applyProtection="1">
      <alignment horizontal="center" vertical="center"/>
      <protection hidden="1"/>
    </xf>
    <xf numFmtId="10" fontId="6" fillId="0" borderId="50" xfId="53" applyNumberFormat="1" applyFont="1" applyBorder="1" applyAlignment="1" applyProtection="1">
      <alignment horizontal="center" vertical="center"/>
      <protection hidden="1"/>
    </xf>
    <xf numFmtId="10" fontId="6" fillId="0" borderId="62" xfId="53" applyNumberFormat="1" applyFont="1" applyBorder="1" applyAlignment="1" applyProtection="1">
      <alignment horizontal="center" vertical="center"/>
      <protection hidden="1"/>
    </xf>
    <xf numFmtId="49" fontId="6" fillId="35" borderId="16" xfId="53" applyNumberFormat="1" applyFont="1" applyFill="1" applyBorder="1" applyAlignment="1" applyProtection="1">
      <alignment horizontal="center" vertical="center" readingOrder="1"/>
      <protection hidden="1"/>
    </xf>
    <xf numFmtId="49" fontId="6" fillId="35" borderId="63" xfId="53" applyNumberFormat="1" applyFont="1" applyFill="1" applyBorder="1" applyAlignment="1" applyProtection="1">
      <alignment horizontal="center" vertical="center" readingOrder="1"/>
      <protection hidden="1"/>
    </xf>
    <xf numFmtId="43" fontId="5" fillId="37" borderId="49" xfId="60" applyFont="1" applyFill="1" applyBorder="1" applyAlignment="1" applyProtection="1">
      <alignment horizontal="center" vertical="center"/>
      <protection hidden="1"/>
    </xf>
    <xf numFmtId="43" fontId="5" fillId="37" borderId="47" xfId="60" applyFont="1" applyFill="1" applyBorder="1" applyAlignment="1" applyProtection="1">
      <alignment horizontal="center" vertical="center"/>
      <protection hidden="1"/>
    </xf>
    <xf numFmtId="10" fontId="5" fillId="37" borderId="49" xfId="60" applyNumberFormat="1" applyFont="1" applyFill="1" applyBorder="1" applyAlignment="1" applyProtection="1">
      <alignment horizontal="center" vertical="center"/>
      <protection hidden="1"/>
    </xf>
    <xf numFmtId="177" fontId="6" fillId="0" borderId="49" xfId="53" applyNumberFormat="1" applyFont="1" applyFill="1" applyBorder="1" applyAlignment="1" applyProtection="1">
      <alignment horizontal="center" vertical="center"/>
      <protection hidden="1"/>
    </xf>
    <xf numFmtId="177" fontId="6" fillId="0" borderId="50" xfId="53" applyNumberFormat="1" applyFont="1" applyFill="1" applyBorder="1" applyAlignment="1" applyProtection="1">
      <alignment horizontal="center" vertical="center"/>
      <protection hidden="1"/>
    </xf>
    <xf numFmtId="177" fontId="6" fillId="0" borderId="62" xfId="53" applyNumberFormat="1" applyFont="1" applyFill="1" applyBorder="1" applyAlignment="1" applyProtection="1">
      <alignment horizontal="center" vertical="center"/>
      <protection hidden="1"/>
    </xf>
    <xf numFmtId="9" fontId="6" fillId="0" borderId="16" xfId="53" applyNumberFormat="1" applyFont="1" applyFill="1" applyBorder="1" applyAlignment="1" applyProtection="1">
      <alignment horizontal="center"/>
      <protection hidden="1"/>
    </xf>
    <xf numFmtId="9" fontId="6" fillId="0" borderId="63" xfId="53" applyNumberFormat="1" applyFont="1" applyFill="1" applyBorder="1" applyAlignment="1" applyProtection="1">
      <alignment horizontal="center"/>
      <protection hidden="1"/>
    </xf>
    <xf numFmtId="10" fontId="5" fillId="0" borderId="46" xfId="53" applyNumberFormat="1" applyFont="1" applyFill="1" applyBorder="1" applyAlignment="1" applyProtection="1">
      <alignment vertical="center"/>
      <protection hidden="1"/>
    </xf>
    <xf numFmtId="10" fontId="5" fillId="0" borderId="25" xfId="53" applyNumberFormat="1" applyFont="1" applyFill="1" applyBorder="1" applyAlignment="1" applyProtection="1">
      <alignment vertical="center"/>
      <protection hidden="1"/>
    </xf>
    <xf numFmtId="43" fontId="5" fillId="0" borderId="30" xfId="60" applyFont="1" applyFill="1" applyBorder="1" applyAlignment="1" applyProtection="1">
      <alignment vertical="center"/>
      <protection hidden="1"/>
    </xf>
    <xf numFmtId="43" fontId="5" fillId="0" borderId="59" xfId="60" applyFont="1" applyFill="1" applyBorder="1" applyAlignment="1" applyProtection="1">
      <alignment vertical="center"/>
      <protection hidden="1"/>
    </xf>
    <xf numFmtId="182" fontId="5" fillId="0" borderId="48" xfId="53" applyNumberFormat="1" applyFont="1" applyBorder="1" applyAlignment="1" applyProtection="1">
      <alignment horizontal="center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_ORÇAMENTO-HAB" xfId="52"/>
    <cellStyle name="Normal_Plan1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Separador de milhares_Orçamento Padrão Maldaner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showGridLines="0" zoomScaleSheetLayoutView="115" zoomScalePageLayoutView="0" workbookViewId="0" topLeftCell="A1">
      <selection activeCell="H13" sqref="H13:H14"/>
    </sheetView>
  </sheetViews>
  <sheetFormatPr defaultColWidth="9.140625" defaultRowHeight="12.75"/>
  <cols>
    <col min="1" max="1" width="7.140625" style="7" customWidth="1"/>
    <col min="2" max="2" width="14.7109375" style="7" customWidth="1"/>
    <col min="3" max="3" width="47.00390625" style="6" customWidth="1"/>
    <col min="4" max="4" width="11.421875" style="7" customWidth="1"/>
    <col min="5" max="5" width="9.421875" style="7" customWidth="1"/>
    <col min="6" max="7" width="15.28125" style="8" customWidth="1"/>
    <col min="8" max="8" width="10.140625" style="8" customWidth="1"/>
    <col min="9" max="9" width="12.7109375" style="0" customWidth="1"/>
  </cols>
  <sheetData>
    <row r="1" spans="1:8" ht="19.5" customHeight="1">
      <c r="A1" s="139"/>
      <c r="B1" s="139"/>
      <c r="C1" s="139"/>
      <c r="D1" s="139"/>
      <c r="E1" s="139"/>
      <c r="F1" s="139"/>
      <c r="G1" s="139"/>
      <c r="H1" s="3"/>
    </row>
    <row r="2" spans="1:8" ht="18" customHeight="1">
      <c r="A2" s="140"/>
      <c r="B2" s="140"/>
      <c r="C2" s="140"/>
      <c r="D2" s="140"/>
      <c r="E2" s="140"/>
      <c r="F2" s="140"/>
      <c r="G2" s="140"/>
      <c r="H2" s="4"/>
    </row>
    <row r="3" spans="1:8" ht="18.75" customHeight="1">
      <c r="A3" s="140"/>
      <c r="B3" s="140"/>
      <c r="C3" s="140"/>
      <c r="D3" s="140"/>
      <c r="E3" s="140"/>
      <c r="F3" s="140"/>
      <c r="G3" s="140"/>
      <c r="H3" s="4"/>
    </row>
    <row r="4" spans="1:2" ht="18" customHeight="1" thickBot="1">
      <c r="A4" s="5"/>
      <c r="B4" s="5"/>
    </row>
    <row r="5" spans="1:8" ht="15" customHeight="1">
      <c r="A5" s="129" t="s">
        <v>37</v>
      </c>
      <c r="B5" s="130"/>
      <c r="C5" s="130"/>
      <c r="D5" s="130"/>
      <c r="E5" s="130"/>
      <c r="F5" s="131"/>
      <c r="G5" s="141" t="s">
        <v>6</v>
      </c>
      <c r="H5" s="142"/>
    </row>
    <row r="6" spans="1:8" ht="15">
      <c r="A6" s="10" t="s">
        <v>29</v>
      </c>
      <c r="B6" s="11"/>
      <c r="C6" s="12"/>
      <c r="D6" s="39"/>
      <c r="E6" s="28"/>
      <c r="F6" s="13"/>
      <c r="G6" s="143">
        <v>0.2</v>
      </c>
      <c r="H6" s="144"/>
    </row>
    <row r="7" spans="1:8" ht="15.75" thickBot="1">
      <c r="A7" s="14" t="s">
        <v>33</v>
      </c>
      <c r="B7" s="15"/>
      <c r="C7" s="16"/>
      <c r="D7" s="40"/>
      <c r="E7" s="38"/>
      <c r="F7" s="17"/>
      <c r="G7" s="145"/>
      <c r="H7" s="146"/>
    </row>
    <row r="8" spans="1:8" ht="6.75" customHeight="1">
      <c r="A8" s="134" t="s">
        <v>20</v>
      </c>
      <c r="B8" s="134"/>
      <c r="C8" s="134"/>
      <c r="D8" s="134"/>
      <c r="E8" s="134"/>
      <c r="F8" s="134"/>
      <c r="G8" s="134"/>
      <c r="H8" s="134"/>
    </row>
    <row r="9" spans="1:8" ht="15" customHeight="1">
      <c r="A9" s="135"/>
      <c r="B9" s="135"/>
      <c r="C9" s="135"/>
      <c r="D9" s="135"/>
      <c r="E9" s="135"/>
      <c r="F9" s="135"/>
      <c r="G9" s="135"/>
      <c r="H9" s="135"/>
    </row>
    <row r="10" spans="1:8" ht="3" customHeight="1" thickBot="1">
      <c r="A10" s="136"/>
      <c r="B10" s="136"/>
      <c r="C10" s="136"/>
      <c r="D10" s="136"/>
      <c r="E10" s="136"/>
      <c r="F10" s="136"/>
      <c r="G10" s="136"/>
      <c r="H10" s="136"/>
    </row>
    <row r="11" spans="1:8" ht="15" thickBot="1">
      <c r="A11" s="18" t="s">
        <v>0</v>
      </c>
      <c r="B11" s="18" t="s">
        <v>21</v>
      </c>
      <c r="C11" s="19" t="s">
        <v>1</v>
      </c>
      <c r="D11" s="18" t="s">
        <v>2</v>
      </c>
      <c r="E11" s="18" t="s">
        <v>3</v>
      </c>
      <c r="F11" s="20" t="s">
        <v>4</v>
      </c>
      <c r="G11" s="20" t="s">
        <v>5</v>
      </c>
      <c r="H11" s="20" t="s">
        <v>27</v>
      </c>
    </row>
    <row r="12" spans="1:8" ht="15" customHeight="1">
      <c r="A12" s="21" t="s">
        <v>31</v>
      </c>
      <c r="B12" s="132" t="s">
        <v>36</v>
      </c>
      <c r="C12" s="132"/>
      <c r="D12" s="132"/>
      <c r="E12" s="132"/>
      <c r="F12" s="132"/>
      <c r="G12" s="132"/>
      <c r="H12" s="133"/>
    </row>
    <row r="13" spans="1:8" ht="15">
      <c r="A13" s="22" t="s">
        <v>24</v>
      </c>
      <c r="B13" s="24">
        <v>34723</v>
      </c>
      <c r="C13" s="23" t="s">
        <v>23</v>
      </c>
      <c r="D13" s="24" t="s">
        <v>22</v>
      </c>
      <c r="E13" s="25">
        <v>2</v>
      </c>
      <c r="F13" s="41"/>
      <c r="G13" s="41">
        <f>(E13*F13)</f>
        <v>0</v>
      </c>
      <c r="H13" s="147" t="e">
        <f>G15/$G$17</f>
        <v>#DIV/0!</v>
      </c>
    </row>
    <row r="14" spans="1:8" ht="63">
      <c r="A14" s="24" t="s">
        <v>25</v>
      </c>
      <c r="B14" s="24" t="s">
        <v>34</v>
      </c>
      <c r="C14" s="116" t="s">
        <v>38</v>
      </c>
      <c r="D14" s="24" t="s">
        <v>35</v>
      </c>
      <c r="E14" s="25">
        <v>1</v>
      </c>
      <c r="F14" s="2"/>
      <c r="G14" s="42">
        <f>(E14*F14)</f>
        <v>0</v>
      </c>
      <c r="H14" s="148"/>
    </row>
    <row r="15" spans="1:8" ht="15">
      <c r="A15" s="22" t="s">
        <v>32</v>
      </c>
      <c r="B15" s="125" t="s">
        <v>28</v>
      </c>
      <c r="C15" s="126"/>
      <c r="D15" s="126"/>
      <c r="E15" s="126"/>
      <c r="F15" s="127"/>
      <c r="G15" s="26">
        <f>SUM(G13:G14)</f>
        <v>0</v>
      </c>
      <c r="H15" s="34"/>
    </row>
    <row r="16" spans="1:8" ht="15.75" thickBot="1">
      <c r="A16" s="31"/>
      <c r="B16" s="37"/>
      <c r="C16" s="37"/>
      <c r="D16" s="37"/>
      <c r="E16" s="37"/>
      <c r="F16" s="37"/>
      <c r="G16" s="32"/>
      <c r="H16" s="36"/>
    </row>
    <row r="17" spans="1:8" ht="15.75" thickBot="1">
      <c r="A17" s="152" t="s">
        <v>26</v>
      </c>
      <c r="B17" s="153"/>
      <c r="C17" s="153"/>
      <c r="D17" s="153"/>
      <c r="E17" s="153"/>
      <c r="F17" s="153"/>
      <c r="G17" s="27">
        <f>G15</f>
        <v>0</v>
      </c>
      <c r="H17" s="33" t="e">
        <f>H13</f>
        <v>#DIV/0!</v>
      </c>
    </row>
    <row r="18" spans="1:8" ht="15">
      <c r="A18" s="122"/>
      <c r="B18" s="122"/>
      <c r="C18" s="122"/>
      <c r="D18" s="122"/>
      <c r="E18" s="122"/>
      <c r="F18" s="122"/>
      <c r="G18" s="123"/>
      <c r="H18" s="124"/>
    </row>
    <row r="19" spans="1:8" ht="15">
      <c r="A19" s="122"/>
      <c r="B19" s="122"/>
      <c r="C19" s="122"/>
      <c r="D19" s="122"/>
      <c r="E19" s="122"/>
      <c r="F19" s="122"/>
      <c r="G19" s="123"/>
      <c r="H19" s="124"/>
    </row>
    <row r="20" spans="2:8" ht="15">
      <c r="B20" s="43"/>
      <c r="C20" s="43"/>
      <c r="G20" s="44"/>
      <c r="H20" s="44"/>
    </row>
    <row r="21" spans="1:8" ht="15">
      <c r="A21" s="46"/>
      <c r="B21" s="46"/>
      <c r="C21" s="46"/>
      <c r="D21" s="46"/>
      <c r="E21" s="48"/>
      <c r="F21" s="47"/>
      <c r="G21" s="49"/>
      <c r="H21" s="45"/>
    </row>
    <row r="22" spans="1:8" ht="15">
      <c r="A22" s="48"/>
      <c r="B22" s="128"/>
      <c r="C22" s="128"/>
      <c r="D22" s="128"/>
      <c r="E22" s="128"/>
      <c r="F22" s="47"/>
      <c r="G22" s="50"/>
      <c r="H22" s="45"/>
    </row>
    <row r="23" spans="1:8" ht="15">
      <c r="A23" s="48"/>
      <c r="B23" s="51"/>
      <c r="C23" s="51"/>
      <c r="D23" s="51"/>
      <c r="E23" s="51"/>
      <c r="F23" s="47"/>
      <c r="G23" s="50"/>
      <c r="H23" s="45"/>
    </row>
    <row r="24" spans="1:8" ht="15">
      <c r="A24" s="48"/>
      <c r="B24" s="51"/>
      <c r="C24" s="51"/>
      <c r="D24" s="51"/>
      <c r="E24" s="51"/>
      <c r="F24" s="47"/>
      <c r="G24" s="50"/>
      <c r="H24" s="45"/>
    </row>
    <row r="25" spans="1:8" ht="15">
      <c r="A25" s="48"/>
      <c r="B25" s="51"/>
      <c r="C25" s="51"/>
      <c r="D25" s="51"/>
      <c r="E25" s="51"/>
      <c r="F25" s="47"/>
      <c r="G25" s="50"/>
      <c r="H25" s="45"/>
    </row>
    <row r="26" spans="1:8" ht="15">
      <c r="A26" s="48"/>
      <c r="B26" s="51"/>
      <c r="C26" s="51"/>
      <c r="D26" s="51"/>
      <c r="E26" s="51"/>
      <c r="F26" s="47"/>
      <c r="G26" s="50"/>
      <c r="H26" s="45"/>
    </row>
    <row r="27" spans="1:8" ht="15">
      <c r="A27" s="48"/>
      <c r="B27" s="48"/>
      <c r="C27" s="52"/>
      <c r="D27" s="47"/>
      <c r="E27" s="48"/>
      <c r="F27" s="47"/>
      <c r="G27" s="49"/>
      <c r="H27" s="45"/>
    </row>
    <row r="28" spans="1:8" ht="15">
      <c r="A28" s="48"/>
      <c r="B28" s="48"/>
      <c r="C28" s="52"/>
      <c r="D28" s="47"/>
      <c r="E28" s="48"/>
      <c r="F28" s="47"/>
      <c r="G28" s="49"/>
      <c r="H28" s="45"/>
    </row>
    <row r="29" spans="1:8" ht="15">
      <c r="A29" s="137"/>
      <c r="B29" s="137"/>
      <c r="C29" s="137"/>
      <c r="D29" s="53"/>
      <c r="E29" s="54"/>
      <c r="F29" s="138"/>
      <c r="G29" s="138"/>
      <c r="H29" s="45"/>
    </row>
    <row r="30" spans="1:8" ht="15">
      <c r="A30" s="128"/>
      <c r="B30" s="128"/>
      <c r="C30" s="128"/>
      <c r="D30" s="55"/>
      <c r="E30" s="48"/>
      <c r="F30" s="154"/>
      <c r="G30" s="154"/>
      <c r="H30" s="45"/>
    </row>
    <row r="31" spans="1:8" ht="15">
      <c r="A31" s="48"/>
      <c r="B31" s="48"/>
      <c r="C31" s="52"/>
      <c r="D31" s="47"/>
      <c r="E31" s="48"/>
      <c r="F31" s="151"/>
      <c r="G31" s="151"/>
      <c r="H31" s="45"/>
    </row>
    <row r="32" spans="1:8" ht="15">
      <c r="A32" s="8"/>
      <c r="B32" s="8"/>
      <c r="C32"/>
      <c r="D32"/>
      <c r="E32"/>
      <c r="F32"/>
      <c r="G32"/>
      <c r="H32"/>
    </row>
    <row r="33" spans="1:8" ht="15">
      <c r="A33" s="8"/>
      <c r="B33" s="8"/>
      <c r="C33"/>
      <c r="D33"/>
      <c r="E33"/>
      <c r="F33"/>
      <c r="G33"/>
      <c r="H33"/>
    </row>
    <row r="108" spans="1:8" s="35" customFormat="1" ht="15">
      <c r="A108" s="7"/>
      <c r="B108" s="7"/>
      <c r="C108" s="6"/>
      <c r="D108" s="7"/>
      <c r="E108" s="7"/>
      <c r="F108" s="8"/>
      <c r="G108" s="8"/>
      <c r="H108" s="8"/>
    </row>
    <row r="118" ht="15">
      <c r="H118" s="13"/>
    </row>
    <row r="119" ht="15">
      <c r="H119" s="13"/>
    </row>
    <row r="120" ht="15">
      <c r="H120" s="13"/>
    </row>
    <row r="121" spans="1:8" ht="15">
      <c r="A121" s="4"/>
      <c r="B121" s="4"/>
      <c r="C121" s="12"/>
      <c r="D121" s="4"/>
      <c r="E121" s="4"/>
      <c r="F121" s="13"/>
      <c r="G121" s="13"/>
      <c r="H121" s="13"/>
    </row>
    <row r="122" spans="1:8" ht="15">
      <c r="A122" s="4"/>
      <c r="B122" s="4"/>
      <c r="C122" s="12"/>
      <c r="D122" s="4"/>
      <c r="E122" s="4"/>
      <c r="F122" s="13"/>
      <c r="G122" s="13"/>
      <c r="H122" s="13"/>
    </row>
    <row r="123" spans="1:8" ht="15">
      <c r="A123" s="4"/>
      <c r="B123" s="4"/>
      <c r="C123" s="12"/>
      <c r="D123" s="4"/>
      <c r="E123" s="4"/>
      <c r="F123" s="13"/>
      <c r="G123" s="13"/>
      <c r="H123" s="13"/>
    </row>
    <row r="124" spans="1:8" ht="15">
      <c r="A124" s="4"/>
      <c r="B124" s="4"/>
      <c r="C124" s="12"/>
      <c r="D124" s="4"/>
      <c r="E124" s="4"/>
      <c r="F124" s="13"/>
      <c r="G124" s="13"/>
      <c r="H124" s="13"/>
    </row>
    <row r="125" spans="1:8" ht="15">
      <c r="A125" s="4"/>
      <c r="B125" s="4"/>
      <c r="C125" s="12"/>
      <c r="D125" s="4"/>
      <c r="E125" s="4"/>
      <c r="F125" s="13"/>
      <c r="G125" s="13"/>
      <c r="H125" s="13"/>
    </row>
    <row r="126" spans="1:8" ht="15">
      <c r="A126" s="4"/>
      <c r="B126" s="4"/>
      <c r="C126" s="12"/>
      <c r="D126" s="4"/>
      <c r="E126" s="4"/>
      <c r="F126" s="13"/>
      <c r="G126" s="13"/>
      <c r="H126" s="29"/>
    </row>
    <row r="127" spans="1:8" ht="15">
      <c r="A127" s="4"/>
      <c r="B127" s="4"/>
      <c r="C127" s="12"/>
      <c r="D127" s="4"/>
      <c r="E127" s="4"/>
      <c r="F127" s="13"/>
      <c r="G127" s="13"/>
      <c r="H127" s="13"/>
    </row>
    <row r="128" spans="1:8" ht="15">
      <c r="A128" s="4"/>
      <c r="B128" s="4"/>
      <c r="C128" s="12"/>
      <c r="D128" s="4"/>
      <c r="E128" s="4"/>
      <c r="F128" s="13"/>
      <c r="G128" s="13"/>
      <c r="H128" s="13"/>
    </row>
    <row r="129" spans="1:8" ht="15">
      <c r="A129" s="150"/>
      <c r="B129" s="150"/>
      <c r="C129" s="150"/>
      <c r="D129" s="150"/>
      <c r="E129" s="150"/>
      <c r="F129" s="150"/>
      <c r="G129" s="29"/>
      <c r="H129" s="13"/>
    </row>
    <row r="130" spans="1:8" ht="15">
      <c r="A130" s="4"/>
      <c r="B130" s="4"/>
      <c r="C130" s="12"/>
      <c r="D130" s="4"/>
      <c r="E130" s="4"/>
      <c r="F130" s="13"/>
      <c r="G130" s="13"/>
      <c r="H130" s="13"/>
    </row>
    <row r="131" spans="1:8" ht="15">
      <c r="A131" s="4"/>
      <c r="B131" s="4"/>
      <c r="C131" s="12"/>
      <c r="D131" s="4"/>
      <c r="E131" s="4"/>
      <c r="F131" s="13"/>
      <c r="G131" s="13"/>
      <c r="H131" s="13"/>
    </row>
    <row r="132" spans="1:8" ht="15">
      <c r="A132" s="4"/>
      <c r="B132" s="4"/>
      <c r="C132" s="12"/>
      <c r="D132" s="4"/>
      <c r="E132" s="4"/>
      <c r="F132" s="13"/>
      <c r="G132" s="13"/>
      <c r="H132" s="13"/>
    </row>
    <row r="133" spans="1:8" ht="15">
      <c r="A133" s="4"/>
      <c r="B133" s="4"/>
      <c r="C133" s="12"/>
      <c r="D133" s="4"/>
      <c r="E133" s="4"/>
      <c r="F133" s="13"/>
      <c r="G133" s="13"/>
      <c r="H133" s="13"/>
    </row>
    <row r="134" spans="1:8" ht="15">
      <c r="A134" s="4"/>
      <c r="B134" s="4"/>
      <c r="C134" s="12"/>
      <c r="D134" s="4"/>
      <c r="E134" s="4"/>
      <c r="F134" s="13"/>
      <c r="G134" s="13"/>
      <c r="H134" s="13"/>
    </row>
    <row r="135" spans="1:8" ht="15">
      <c r="A135" s="4"/>
      <c r="B135" s="4"/>
      <c r="C135" s="12"/>
      <c r="D135" s="4"/>
      <c r="E135" s="4"/>
      <c r="F135" s="13"/>
      <c r="G135" s="13"/>
      <c r="H135" s="13"/>
    </row>
    <row r="136" spans="1:7" ht="15">
      <c r="A136" s="4"/>
      <c r="B136" s="4"/>
      <c r="C136" s="30"/>
      <c r="D136" s="149"/>
      <c r="E136" s="149"/>
      <c r="F136" s="149"/>
      <c r="G136" s="13"/>
    </row>
    <row r="137" spans="1:7" ht="15">
      <c r="A137" s="4"/>
      <c r="B137" s="4"/>
      <c r="C137" s="30"/>
      <c r="D137" s="149"/>
      <c r="E137" s="149"/>
      <c r="F137" s="149"/>
      <c r="G137" s="13"/>
    </row>
    <row r="138" spans="1:7" ht="15">
      <c r="A138" s="4"/>
      <c r="B138" s="4"/>
      <c r="C138" s="12"/>
      <c r="D138" s="149"/>
      <c r="E138" s="149"/>
      <c r="F138" s="149"/>
      <c r="G138" s="13"/>
    </row>
    <row r="149" spans="1:8" s="35" customFormat="1" ht="15">
      <c r="A149" s="7"/>
      <c r="B149" s="7"/>
      <c r="C149" s="6"/>
      <c r="D149" s="7"/>
      <c r="E149" s="7"/>
      <c r="F149" s="8"/>
      <c r="G149" s="8"/>
      <c r="H149" s="8"/>
    </row>
    <row r="195" ht="15" customHeight="1"/>
  </sheetData>
  <sheetProtection/>
  <mergeCells count="21">
    <mergeCell ref="D138:F138"/>
    <mergeCell ref="D136:F136"/>
    <mergeCell ref="A129:F129"/>
    <mergeCell ref="D137:F137"/>
    <mergeCell ref="F31:G31"/>
    <mergeCell ref="A17:F17"/>
    <mergeCell ref="A30:C30"/>
    <mergeCell ref="F30:G30"/>
    <mergeCell ref="A1:G1"/>
    <mergeCell ref="A2:G2"/>
    <mergeCell ref="A3:G3"/>
    <mergeCell ref="G5:H5"/>
    <mergeCell ref="G6:H7"/>
    <mergeCell ref="H13:H14"/>
    <mergeCell ref="B15:F15"/>
    <mergeCell ref="B22:E22"/>
    <mergeCell ref="A5:F5"/>
    <mergeCell ref="B12:H12"/>
    <mergeCell ref="A8:H10"/>
    <mergeCell ref="A29:C29"/>
    <mergeCell ref="F29:G29"/>
  </mergeCells>
  <conditionalFormatting sqref="E129:F129 E11:F11">
    <cfRule type="cellIs" priority="10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showGridLines="0" tabSelected="1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0.9921875" style="8" customWidth="1"/>
    <col min="2" max="2" width="8.00390625" style="8" customWidth="1"/>
    <col min="3" max="3" width="6.421875" style="8" customWidth="1"/>
    <col min="4" max="4" width="34.140625" style="8" customWidth="1"/>
    <col min="5" max="5" width="16.00390625" style="8" customWidth="1"/>
    <col min="6" max="6" width="11.140625" style="8" customWidth="1"/>
    <col min="7" max="7" width="11.140625" style="8" bestFit="1" customWidth="1"/>
    <col min="8" max="8" width="11.57421875" style="8" bestFit="1" customWidth="1"/>
    <col min="9" max="9" width="11.140625" style="8" bestFit="1" customWidth="1"/>
    <col min="10" max="10" width="12.7109375" style="8" bestFit="1" customWidth="1"/>
    <col min="11" max="11" width="12.57421875" style="8" customWidth="1"/>
    <col min="12" max="12" width="12.7109375" style="8" bestFit="1" customWidth="1"/>
    <col min="13" max="14" width="9.140625" style="8" customWidth="1"/>
  </cols>
  <sheetData>
    <row r="1" ht="4.5" customHeight="1" thickBot="1"/>
    <row r="2" spans="1:14" ht="4.5" customHeight="1">
      <c r="A2" s="57"/>
      <c r="B2" s="58"/>
      <c r="C2" s="59"/>
      <c r="D2" s="59"/>
      <c r="E2" s="59"/>
      <c r="F2" s="60"/>
      <c r="G2" s="59"/>
      <c r="H2" s="59"/>
      <c r="I2" s="59"/>
      <c r="J2" s="59"/>
      <c r="K2" s="59"/>
      <c r="L2" s="59"/>
      <c r="M2" s="9"/>
      <c r="N2" s="61"/>
    </row>
    <row r="3" spans="1:14" ht="3.75" customHeight="1">
      <c r="A3" s="62"/>
      <c r="B3" s="63"/>
      <c r="C3" s="64"/>
      <c r="D3" s="57"/>
      <c r="E3" s="57"/>
      <c r="F3" s="65"/>
      <c r="G3" s="57"/>
      <c r="H3" s="57"/>
      <c r="I3" s="57"/>
      <c r="J3" s="57"/>
      <c r="K3" s="57"/>
      <c r="L3" s="57"/>
      <c r="M3" s="13"/>
      <c r="N3" s="66"/>
    </row>
    <row r="4" spans="1:14" ht="15">
      <c r="A4" s="62"/>
      <c r="B4" s="63"/>
      <c r="C4" s="67"/>
      <c r="D4" s="67" t="str">
        <f>Orçamento!A5</f>
        <v>Obra: INSTALAÇÃO DE REDE DE DISTRIBUIÇÃO DE ENERGIA ELÉTRICA E ILUMINAÇÃO PUBLICA </v>
      </c>
      <c r="E4" s="67"/>
      <c r="F4" s="67"/>
      <c r="G4" s="67"/>
      <c r="H4" s="67"/>
      <c r="I4" s="67"/>
      <c r="J4" s="67"/>
      <c r="K4" s="67"/>
      <c r="L4" s="67"/>
      <c r="M4" s="13"/>
      <c r="N4" s="66"/>
    </row>
    <row r="5" spans="1:14" ht="15">
      <c r="A5" s="62"/>
      <c r="B5" s="63"/>
      <c r="C5" s="67"/>
      <c r="D5" s="67" t="str">
        <f>Orçamento!A6</f>
        <v>Município: Santiago do Sul - SC</v>
      </c>
      <c r="E5" s="67"/>
      <c r="F5" s="67"/>
      <c r="G5" s="67"/>
      <c r="H5" s="57"/>
      <c r="I5" s="57"/>
      <c r="J5" s="57"/>
      <c r="K5" s="57"/>
      <c r="L5" s="57"/>
      <c r="M5" s="13"/>
      <c r="N5" s="66"/>
    </row>
    <row r="6" spans="1:14" ht="26.25" customHeight="1" thickBot="1">
      <c r="A6" s="62"/>
      <c r="B6" s="68"/>
      <c r="C6" s="69"/>
      <c r="D6" s="121" t="str">
        <f>Orçamento!A7</f>
        <v>Endereço: Rua Valdo Saretto e Manoel Pedrotti, Loteamento Popular Vida Nova</v>
      </c>
      <c r="E6" s="69"/>
      <c r="F6" s="69"/>
      <c r="G6" s="17"/>
      <c r="H6" s="70"/>
      <c r="I6" s="70"/>
      <c r="J6" s="70"/>
      <c r="K6" s="70"/>
      <c r="L6" s="70"/>
      <c r="M6" s="17"/>
      <c r="N6" s="72"/>
    </row>
    <row r="7" spans="1:12" ht="15" customHeight="1" thickBot="1">
      <c r="A7" s="62"/>
      <c r="B7" s="73"/>
      <c r="C7" s="70"/>
      <c r="D7" s="70"/>
      <c r="E7" s="70"/>
      <c r="F7" s="71"/>
      <c r="G7" s="70"/>
      <c r="H7" s="70"/>
      <c r="I7" s="70"/>
      <c r="J7" s="70"/>
      <c r="K7" s="70"/>
      <c r="L7" s="70"/>
    </row>
    <row r="8" spans="1:14" ht="15">
      <c r="A8" s="62"/>
      <c r="B8" s="74" t="s">
        <v>19</v>
      </c>
      <c r="C8" s="155" t="s">
        <v>7</v>
      </c>
      <c r="D8" s="156"/>
      <c r="E8" s="75" t="s">
        <v>8</v>
      </c>
      <c r="F8" s="76" t="s">
        <v>9</v>
      </c>
      <c r="G8" s="173" t="s">
        <v>10</v>
      </c>
      <c r="H8" s="192"/>
      <c r="I8" s="173" t="s">
        <v>11</v>
      </c>
      <c r="J8" s="192"/>
      <c r="K8" s="173" t="s">
        <v>30</v>
      </c>
      <c r="L8" s="192"/>
      <c r="M8" s="173" t="s">
        <v>18</v>
      </c>
      <c r="N8" s="174"/>
    </row>
    <row r="9" spans="1:15" ht="15">
      <c r="A9" s="77"/>
      <c r="B9" s="78"/>
      <c r="C9" s="157" t="s">
        <v>12</v>
      </c>
      <c r="D9" s="158"/>
      <c r="E9" s="79" t="s">
        <v>13</v>
      </c>
      <c r="F9" s="80" t="s">
        <v>14</v>
      </c>
      <c r="G9" s="81" t="s">
        <v>15</v>
      </c>
      <c r="H9" s="82" t="s">
        <v>16</v>
      </c>
      <c r="I9" s="81" t="s">
        <v>15</v>
      </c>
      <c r="J9" s="82" t="s">
        <v>16</v>
      </c>
      <c r="K9" s="81" t="s">
        <v>15</v>
      </c>
      <c r="L9" s="82" t="s">
        <v>16</v>
      </c>
      <c r="M9" s="178" t="s">
        <v>16</v>
      </c>
      <c r="N9" s="179"/>
      <c r="O9" s="1"/>
    </row>
    <row r="10" spans="1:14" ht="5.25" customHeight="1">
      <c r="A10" s="62"/>
      <c r="B10" s="83"/>
      <c r="C10" s="84"/>
      <c r="D10" s="84"/>
      <c r="E10" s="84"/>
      <c r="F10" s="85"/>
      <c r="G10" s="86"/>
      <c r="H10" s="86"/>
      <c r="I10" s="86"/>
      <c r="J10" s="86"/>
      <c r="K10" s="86"/>
      <c r="L10" s="86"/>
      <c r="M10" s="86"/>
      <c r="N10" s="87"/>
    </row>
    <row r="11" spans="1:14" ht="15">
      <c r="A11" s="62"/>
      <c r="B11" s="88"/>
      <c r="C11" s="159" t="str">
        <f>Orçamento!B12</f>
        <v>INSTALAÇÃO DE REDE DE DISTRIBUIÇÃO DE ENERGIA ELÉTRICA E ILUMINAÇÃO PUBLICA</v>
      </c>
      <c r="D11" s="160"/>
      <c r="E11" s="183">
        <f>Orçamento!G15</f>
        <v>0</v>
      </c>
      <c r="F11" s="175" t="e">
        <f>E11/$E$16</f>
        <v>#DIV/0!</v>
      </c>
      <c r="G11" s="89"/>
      <c r="H11" s="90"/>
      <c r="I11" s="90"/>
      <c r="J11" s="90"/>
      <c r="K11" s="90"/>
      <c r="L11" s="90"/>
      <c r="M11" s="91"/>
      <c r="N11" s="92"/>
    </row>
    <row r="12" spans="1:14" ht="15" customHeight="1">
      <c r="A12" s="62"/>
      <c r="B12" s="93">
        <v>1</v>
      </c>
      <c r="C12" s="161"/>
      <c r="D12" s="162"/>
      <c r="E12" s="184"/>
      <c r="F12" s="176"/>
      <c r="G12" s="94">
        <f>$E$11*G13</f>
        <v>0</v>
      </c>
      <c r="H12" s="95">
        <f>G12</f>
        <v>0</v>
      </c>
      <c r="I12" s="94">
        <f>$E$11*I13</f>
        <v>0</v>
      </c>
      <c r="J12" s="95">
        <f>I12</f>
        <v>0</v>
      </c>
      <c r="K12" s="94">
        <f>$E$11*K13</f>
        <v>0</v>
      </c>
      <c r="L12" s="95">
        <f>K12</f>
        <v>0</v>
      </c>
      <c r="M12" s="171">
        <f>+G12+K12+I12</f>
        <v>0</v>
      </c>
      <c r="N12" s="172"/>
    </row>
    <row r="13" spans="1:14" ht="15">
      <c r="A13" s="62"/>
      <c r="B13" s="96"/>
      <c r="C13" s="163"/>
      <c r="D13" s="164"/>
      <c r="E13" s="185"/>
      <c r="F13" s="177"/>
      <c r="G13" s="97">
        <v>0.2</v>
      </c>
      <c r="H13" s="98">
        <f>G13</f>
        <v>0.2</v>
      </c>
      <c r="I13" s="97">
        <v>0.2</v>
      </c>
      <c r="J13" s="98">
        <f>I13</f>
        <v>0.2</v>
      </c>
      <c r="K13" s="97">
        <v>0.6</v>
      </c>
      <c r="L13" s="98">
        <f>K13</f>
        <v>0.6</v>
      </c>
      <c r="M13" s="186">
        <f>+G13+K13+I13</f>
        <v>1</v>
      </c>
      <c r="N13" s="187"/>
    </row>
    <row r="14" spans="1:14" ht="14.25" customHeight="1" thickBot="1">
      <c r="A14" s="62"/>
      <c r="B14" s="103"/>
      <c r="C14" s="104"/>
      <c r="D14" s="104"/>
      <c r="E14" s="56"/>
      <c r="F14" s="99"/>
      <c r="G14" s="100"/>
      <c r="H14" s="101"/>
      <c r="I14" s="100"/>
      <c r="J14" s="101"/>
      <c r="K14" s="100"/>
      <c r="L14" s="101"/>
      <c r="M14" s="100"/>
      <c r="N14" s="102"/>
    </row>
    <row r="15" spans="1:14" ht="6" customHeight="1">
      <c r="A15" s="57"/>
      <c r="B15" s="105"/>
      <c r="C15" s="106"/>
      <c r="D15" s="106"/>
      <c r="E15" s="107"/>
      <c r="F15" s="108"/>
      <c r="G15" s="109"/>
      <c r="H15" s="110"/>
      <c r="I15" s="109"/>
      <c r="J15" s="110"/>
      <c r="K15" s="109"/>
      <c r="L15" s="110"/>
      <c r="M15" s="110"/>
      <c r="N15" s="111"/>
    </row>
    <row r="16" spans="1:14" ht="19.5" customHeight="1">
      <c r="A16" s="62"/>
      <c r="B16" s="165" t="s">
        <v>17</v>
      </c>
      <c r="C16" s="166"/>
      <c r="D16" s="167"/>
      <c r="E16" s="180">
        <f>SUM(E11:E14)</f>
        <v>0</v>
      </c>
      <c r="F16" s="182" t="e">
        <f>SUM(F11:F15)</f>
        <v>#DIV/0!</v>
      </c>
      <c r="G16" s="112">
        <f>SUM(G12)</f>
        <v>0</v>
      </c>
      <c r="H16" s="113">
        <f>G16</f>
        <v>0</v>
      </c>
      <c r="I16" s="112">
        <f>SUM(I12)</f>
        <v>0</v>
      </c>
      <c r="J16" s="113">
        <f>I16+H16</f>
        <v>0</v>
      </c>
      <c r="K16" s="112">
        <f>SUM(K12)</f>
        <v>0</v>
      </c>
      <c r="L16" s="113">
        <f>K16+J16</f>
        <v>0</v>
      </c>
      <c r="M16" s="190">
        <f>M12</f>
        <v>0</v>
      </c>
      <c r="N16" s="191"/>
    </row>
    <row r="17" spans="1:14" ht="19.5" customHeight="1" thickBot="1">
      <c r="A17" s="114"/>
      <c r="B17" s="168"/>
      <c r="C17" s="169"/>
      <c r="D17" s="170"/>
      <c r="E17" s="181"/>
      <c r="F17" s="181"/>
      <c r="G17" s="117" t="e">
        <f>G16/E16</f>
        <v>#DIV/0!</v>
      </c>
      <c r="H17" s="118" t="e">
        <f>G17</f>
        <v>#DIV/0!</v>
      </c>
      <c r="I17" s="119" t="e">
        <f>I16/E16</f>
        <v>#DIV/0!</v>
      </c>
      <c r="J17" s="120" t="e">
        <f>I17+H17</f>
        <v>#DIV/0!</v>
      </c>
      <c r="K17" s="119" t="e">
        <f>K16/E16</f>
        <v>#DIV/0!</v>
      </c>
      <c r="L17" s="120" t="e">
        <f>K17+J17</f>
        <v>#DIV/0!</v>
      </c>
      <c r="M17" s="188" t="e">
        <f>M16/E16</f>
        <v>#DIV/0!</v>
      </c>
      <c r="N17" s="189"/>
    </row>
    <row r="18" ht="15">
      <c r="F18" s="115"/>
    </row>
    <row r="19" ht="15">
      <c r="F19" s="115"/>
    </row>
    <row r="20" ht="15">
      <c r="B20" s="115"/>
    </row>
    <row r="21" ht="15">
      <c r="B21" s="115"/>
    </row>
    <row r="22" ht="15">
      <c r="B22" s="115"/>
    </row>
    <row r="23" ht="15">
      <c r="B23" s="115"/>
    </row>
    <row r="24" ht="15">
      <c r="B24" s="115"/>
    </row>
    <row r="25" spans="7:8" ht="15">
      <c r="G25" s="140"/>
      <c r="H25" s="140"/>
    </row>
    <row r="27" spans="5:11" ht="15">
      <c r="E27" s="7"/>
      <c r="K27" s="7"/>
    </row>
    <row r="28" spans="5:11" ht="15">
      <c r="E28" s="7"/>
      <c r="K28" s="7"/>
    </row>
    <row r="29" ht="15">
      <c r="K29" s="7"/>
    </row>
  </sheetData>
  <sheetProtection/>
  <mergeCells count="18">
    <mergeCell ref="E11:E13"/>
    <mergeCell ref="G25:H25"/>
    <mergeCell ref="M13:N13"/>
    <mergeCell ref="M17:N17"/>
    <mergeCell ref="M16:N16"/>
    <mergeCell ref="G8:H8"/>
    <mergeCell ref="I8:J8"/>
    <mergeCell ref="K8:L8"/>
    <mergeCell ref="C8:D8"/>
    <mergeCell ref="C9:D9"/>
    <mergeCell ref="C11:D13"/>
    <mergeCell ref="B16:D17"/>
    <mergeCell ref="M12:N12"/>
    <mergeCell ref="M8:N8"/>
    <mergeCell ref="F11:F13"/>
    <mergeCell ref="M9:N9"/>
    <mergeCell ref="E16:E17"/>
    <mergeCell ref="F16:F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26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2024-06-14T17:11:52Z</cp:lastPrinted>
  <dcterms:created xsi:type="dcterms:W3CDTF">2009-07-02T17:29:30Z</dcterms:created>
  <dcterms:modified xsi:type="dcterms:W3CDTF">2024-07-02T17:55:29Z</dcterms:modified>
  <cp:category/>
  <cp:version/>
  <cp:contentType/>
  <cp:contentStatus/>
</cp:coreProperties>
</file>