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1370" windowHeight="58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<sst xmlns="http://schemas.openxmlformats.org/spreadsheetml/2006/main" count="40" uniqueCount="39">
  <si>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ESTADO DE SANTA CATARINA</t>
  </si>
  <si>
    <t>Especificação da Receita</t>
  </si>
  <si>
    <t xml:space="preserve">    1.º Bimestre</t>
  </si>
  <si>
    <t xml:space="preserve">     2.º Bimestre</t>
  </si>
  <si>
    <t xml:space="preserve">      3.º Bimestre</t>
  </si>
  <si>
    <t xml:space="preserve">      4.º Bimestre</t>
  </si>
  <si>
    <t xml:space="preserve">      5.º Bimestre</t>
  </si>
  <si>
    <t xml:space="preserve">      6.º Bimestre</t>
  </si>
  <si>
    <t>TOTAL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</si>
  <si>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</si>
  <si>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</si>
  <si>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</si>
  <si>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</si>
  <si>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</si>
  <si>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</si>
  <si>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</si>
  <si>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</si>
  <si>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</si>
  <si>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</si>
  <si>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</si>
  <si>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</si>
  <si>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RECEITAS CORRENTES</t>
  </si>
  <si>
    <t>Receita Patrimonial</t>
  </si>
  <si>
    <t>Receita de Serviços</t>
  </si>
  <si>
    <t>Transferências Correntes</t>
  </si>
  <si>
    <t>Outras Receitas Correntes</t>
  </si>
  <si>
    <t>( - ) Dedução p/ Fundeb</t>
  </si>
  <si>
    <t>MUNICÍPIO DE SANTIAGO DO SUL</t>
  </si>
  <si>
    <t>Assessor de Planejamento</t>
  </si>
  <si>
    <t>Prefeito Municipal</t>
  </si>
  <si>
    <t>Silvano Grasel</t>
  </si>
  <si>
    <t>Impôstos.Taxas e Contrib.Melhoria</t>
  </si>
  <si>
    <t>Contribuições</t>
  </si>
  <si>
    <t xml:space="preserve">( - ) Ded. Impôstos, Taxas </t>
  </si>
  <si>
    <t>Julcimar Antonio Lorenzetti</t>
  </si>
  <si>
    <t>DEMONSTRATIVO DO DESDOBRAMENTO DA RECEITA EM METAS BIMESTRAIS DE ARRECADAÇÃO PARA 2019 (LRF ART. 13)</t>
  </si>
  <si>
    <t>RECEITA DE CAPITAL</t>
  </si>
  <si>
    <t xml:space="preserve">Amortização de Empréstimos </t>
  </si>
  <si>
    <t>Santiago do Sul - SC, 19 de dezembro de 2018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</si>
</sst>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&quot;R$&quot;\ \-#,##0"/>
    <numFmt numFmtId="173" formatCode="&quot;R$&quot;\ #,##0;[Red]&quot;R$&quot;\ \-#,##0"/>
    <numFmt numFmtId="174" formatCode="&quot;R$&quot;\ #,##0.00;&quot;R$&quot;\ \-#,##0.00"/>
    <numFmt numFmtId="175" formatCode="&quot;R$&quot;\ #,##0.00;[Red]&quot;R$&quot;\ \-#,##0.00"/>
    <numFmt numFmtId="176" formatCode="_ &quot;R$&quot;\ * #,##0_ ;_ &quot;R$&quot;\ * \-#,##0_ ;_ &quot;R$&quot;\ * &quot;-&quot;_ ;_ @_ "/>
    <numFmt numFmtId="177" formatCode="_ * #,##0_ ;_ * \-#,##0_ ;_ * &quot;-&quot;_ ;_ @_ "/>
    <numFmt numFmtId="178" formatCode="_ &quot;R$&quot;\ * #,##0.00_ ;_ &quot;R$&quot;\ * \-#,##0.00_ ;_ &quot;R$&quot;\ * &quot;-&quot;??_ ;_ @_ "/>
    <numFmt numFmtId="179" formatCode="_ * #,##0.00_ ;_ * \-#,##0.00_ ;_ * &quot;-&quot;??_ ;_ @_ "/>
    <numFmt numFmtId="180" formatCode="&quot;R$&quot;\ #,##0_);\(&quot;R$&quot;\ #,##0\)"/>
    <numFmt numFmtId="181" formatCode="&quot;R$&quot;\ #,##0_);[Red]\(&quot;R$&quot;\ #,##0\)"/>
    <numFmt numFmtId="182" formatCode="&quot;R$&quot;\ #,##0.00_);\(&quot;R$&quot;\ #,##0.00\)"/>
    <numFmt numFmtId="183" formatCode="&quot;R$&quot;\ #,##0.00_);[Red]\(&quot;R$&quot;\ #,##0.00\)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left" indent="4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16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4" fontId="4" fillId="0" borderId="18" xfId="0" applyNumberFormat="1" applyFont="1" applyBorder="1" applyAlignment="1">
      <alignment horizontal="right"/>
    </xf>
    <xf numFmtId="0" fontId="22" fillId="33" borderId="0" xfId="0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M28" sqref="M28"/>
    </sheetView>
  </sheetViews>
  <sheetFormatPr defaultColWidth="9.140625" defaultRowHeight="12.75"/>
  <cols>
    <col min="1" max="1" width="27.140625" style="0" customWidth="1"/>
    <col min="2" max="2" width="11.8515625" style="0" customWidth="1"/>
    <col min="3" max="3" width="10.140625" style="0" customWidth="1"/>
    <col min="4" max="4" width="10.421875" style="0" customWidth="1"/>
    <col min="5" max="5" width="9.8515625" style="0" customWidth="1"/>
    <col min="6" max="6" width="10.7109375" style="0" customWidth="1"/>
    <col min="7" max="7" width="10.57421875" style="0" customWidth="1"/>
    <col min="8" max="8" width="10.8515625" style="0" customWidth="1"/>
    <col min="9" max="9" width="10.7109375" style="0" customWidth="1"/>
    <col min="10" max="10" width="10.8515625" style="0" customWidth="1"/>
    <col min="11" max="11" width="9.7109375" style="0" customWidth="1"/>
    <col min="12" max="12" width="10.7109375" style="0" customWidth="1"/>
    <col min="13" max="13" width="10.8515625" style="0" bestFit="1" customWidth="1"/>
    <col min="14" max="14" width="10.7109375" style="0" customWidth="1"/>
    <col min="15" max="15" width="16.421875" style="0" customWidth="1"/>
    <col min="16" max="16" width="12.7109375" style="0" bestFit="1" customWidth="1"/>
    <col min="17" max="17" width="11.7109375" style="0" bestFit="1" customWidth="1"/>
  </cols>
  <sheetData>
    <row r="1" spans="1:14" ht="18">
      <c r="A1" s="2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>
      <c r="A2" s="26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3.5" thickBot="1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1:14" ht="13.5" thickBot="1">
      <c r="A7" s="2"/>
      <c r="B7" s="2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 thickBot="1">
      <c r="A8" s="5" t="s">
        <v>1</v>
      </c>
      <c r="B8" s="6" t="s">
        <v>2</v>
      </c>
      <c r="C8" s="7"/>
      <c r="D8" s="8" t="s">
        <v>3</v>
      </c>
      <c r="E8" s="9"/>
      <c r="F8" s="8" t="s">
        <v>4</v>
      </c>
      <c r="G8" s="9"/>
      <c r="H8" s="8" t="s">
        <v>5</v>
      </c>
      <c r="I8" s="9"/>
      <c r="J8" s="8" t="s">
        <v>6</v>
      </c>
      <c r="K8" s="9"/>
      <c r="L8" s="8" t="s">
        <v>7</v>
      </c>
      <c r="M8" s="9"/>
      <c r="N8" s="10" t="s">
        <v>8</v>
      </c>
    </row>
    <row r="9" spans="1:14" ht="13.5" thickBot="1">
      <c r="A9" s="11"/>
      <c r="B9" s="12" t="s">
        <v>9</v>
      </c>
      <c r="C9" s="12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12" t="s">
        <v>19</v>
      </c>
      <c r="M9" s="12" t="s">
        <v>20</v>
      </c>
      <c r="N9" s="11"/>
    </row>
    <row r="10" spans="1:14" ht="12.75">
      <c r="A10" s="24" t="s">
        <v>21</v>
      </c>
      <c r="B10" s="25">
        <f aca="true" t="shared" si="0" ref="B10:M10">SUM(B11:B18)</f>
        <v>935300</v>
      </c>
      <c r="C10" s="25">
        <f t="shared" si="0"/>
        <v>935300</v>
      </c>
      <c r="D10" s="25">
        <f t="shared" si="0"/>
        <v>987300</v>
      </c>
      <c r="E10" s="25">
        <f t="shared" si="0"/>
        <v>1015300</v>
      </c>
      <c r="F10" s="25">
        <f t="shared" si="0"/>
        <v>1055100</v>
      </c>
      <c r="G10" s="25">
        <f t="shared" si="0"/>
        <v>1055100</v>
      </c>
      <c r="H10" s="25">
        <f t="shared" si="0"/>
        <v>1088100</v>
      </c>
      <c r="I10" s="25">
        <f t="shared" si="0"/>
        <v>1143100</v>
      </c>
      <c r="J10" s="25">
        <f t="shared" si="0"/>
        <v>1103100</v>
      </c>
      <c r="K10" s="25">
        <f t="shared" si="0"/>
        <v>1211100</v>
      </c>
      <c r="L10" s="25">
        <f t="shared" si="0"/>
        <v>1246800</v>
      </c>
      <c r="M10" s="25">
        <f t="shared" si="0"/>
        <v>1519400</v>
      </c>
      <c r="N10" s="25">
        <f>SUM(N11:N15)+N18</f>
        <v>15684000</v>
      </c>
    </row>
    <row r="11" spans="1:14" ht="12.75">
      <c r="A11" s="13" t="s">
        <v>31</v>
      </c>
      <c r="B11" s="14">
        <v>40000</v>
      </c>
      <c r="C11" s="14">
        <v>40000</v>
      </c>
      <c r="D11" s="14">
        <v>40000</v>
      </c>
      <c r="E11" s="14">
        <v>45000</v>
      </c>
      <c r="F11" s="14">
        <v>45000</v>
      </c>
      <c r="G11" s="14">
        <v>45000</v>
      </c>
      <c r="H11" s="14">
        <v>45000</v>
      </c>
      <c r="I11" s="14">
        <v>45000</v>
      </c>
      <c r="J11" s="14">
        <v>45000</v>
      </c>
      <c r="K11" s="14">
        <v>45000</v>
      </c>
      <c r="L11" s="14">
        <v>45000</v>
      </c>
      <c r="M11" s="14">
        <v>67900</v>
      </c>
      <c r="N11" s="14">
        <f aca="true" t="shared" si="1" ref="N11:N17">SUM(B11:M11)</f>
        <v>547900</v>
      </c>
    </row>
    <row r="12" spans="1:14" ht="12.75">
      <c r="A12" s="13" t="s">
        <v>32</v>
      </c>
      <c r="B12" s="14">
        <v>4000</v>
      </c>
      <c r="C12" s="14">
        <v>4000</v>
      </c>
      <c r="D12" s="14">
        <v>4000</v>
      </c>
      <c r="E12" s="14">
        <v>4000</v>
      </c>
      <c r="F12" s="14">
        <v>4000</v>
      </c>
      <c r="G12" s="14">
        <v>4000</v>
      </c>
      <c r="H12" s="14">
        <v>4000</v>
      </c>
      <c r="I12" s="14">
        <v>4000</v>
      </c>
      <c r="J12" s="14">
        <v>4000</v>
      </c>
      <c r="K12" s="14">
        <v>5000</v>
      </c>
      <c r="L12" s="14">
        <v>6000</v>
      </c>
      <c r="M12" s="14">
        <v>6000</v>
      </c>
      <c r="N12" s="14">
        <f t="shared" si="1"/>
        <v>53000</v>
      </c>
    </row>
    <row r="13" spans="1:17" ht="12.75">
      <c r="A13" s="15" t="s">
        <v>22</v>
      </c>
      <c r="B13" s="14">
        <v>10000</v>
      </c>
      <c r="C13" s="14">
        <v>10000</v>
      </c>
      <c r="D13" s="14">
        <v>10000</v>
      </c>
      <c r="E13" s="14">
        <v>13000</v>
      </c>
      <c r="F13" s="14">
        <v>13000</v>
      </c>
      <c r="G13" s="14">
        <v>13000</v>
      </c>
      <c r="H13" s="14">
        <v>13000</v>
      </c>
      <c r="I13" s="14">
        <v>13000</v>
      </c>
      <c r="J13" s="14">
        <v>13000</v>
      </c>
      <c r="K13" s="14">
        <v>20000</v>
      </c>
      <c r="L13" s="14">
        <v>20000</v>
      </c>
      <c r="M13" s="14">
        <v>13800</v>
      </c>
      <c r="N13" s="14">
        <f t="shared" si="1"/>
        <v>161800</v>
      </c>
      <c r="O13" s="19"/>
      <c r="P13" s="18"/>
      <c r="Q13" s="18"/>
    </row>
    <row r="14" spans="1:14" ht="12.75">
      <c r="A14" s="15" t="s">
        <v>23</v>
      </c>
      <c r="B14" s="14">
        <v>28000</v>
      </c>
      <c r="C14" s="14">
        <v>28000</v>
      </c>
      <c r="D14" s="14">
        <v>30000</v>
      </c>
      <c r="E14" s="14">
        <v>30000</v>
      </c>
      <c r="F14" s="14">
        <v>30000</v>
      </c>
      <c r="G14" s="14">
        <v>30000</v>
      </c>
      <c r="H14" s="14">
        <v>35000</v>
      </c>
      <c r="I14" s="14">
        <v>40000</v>
      </c>
      <c r="J14" s="14">
        <v>40000</v>
      </c>
      <c r="K14" s="14">
        <v>40000</v>
      </c>
      <c r="L14" s="14">
        <v>41000</v>
      </c>
      <c r="M14" s="14">
        <v>60000</v>
      </c>
      <c r="N14" s="14">
        <f t="shared" si="1"/>
        <v>432000</v>
      </c>
    </row>
    <row r="15" spans="1:17" ht="12.75">
      <c r="A15" s="15" t="s">
        <v>24</v>
      </c>
      <c r="B15" s="14">
        <v>1050000</v>
      </c>
      <c r="C15" s="14">
        <v>1050000</v>
      </c>
      <c r="D15" s="14">
        <v>1100000</v>
      </c>
      <c r="E15" s="14">
        <v>1120000</v>
      </c>
      <c r="F15" s="14">
        <v>1160000</v>
      </c>
      <c r="G15" s="14">
        <v>1160000</v>
      </c>
      <c r="H15" s="14">
        <v>1150000</v>
      </c>
      <c r="I15" s="14">
        <v>1200000</v>
      </c>
      <c r="J15" s="14">
        <v>1200000</v>
      </c>
      <c r="K15" s="14">
        <v>1300000</v>
      </c>
      <c r="L15" s="14">
        <v>1410000</v>
      </c>
      <c r="M15" s="14">
        <v>1560200</v>
      </c>
      <c r="N15" s="14">
        <f t="shared" si="1"/>
        <v>14460200</v>
      </c>
      <c r="O15" s="18"/>
      <c r="P15" s="18"/>
      <c r="Q15" s="18"/>
    </row>
    <row r="16" spans="1:14" ht="12.75">
      <c r="A16" s="15" t="s">
        <v>33</v>
      </c>
      <c r="B16" s="14">
        <v>-700</v>
      </c>
      <c r="C16" s="14">
        <v>-700</v>
      </c>
      <c r="D16" s="14">
        <v>-700</v>
      </c>
      <c r="E16" s="14">
        <v>-700</v>
      </c>
      <c r="F16" s="14">
        <v>-900</v>
      </c>
      <c r="G16" s="14">
        <v>-900</v>
      </c>
      <c r="H16" s="14">
        <v>-900</v>
      </c>
      <c r="I16" s="14">
        <v>-900</v>
      </c>
      <c r="J16" s="14">
        <v>-900</v>
      </c>
      <c r="K16" s="14">
        <v>-900</v>
      </c>
      <c r="L16" s="14">
        <v>-900</v>
      </c>
      <c r="M16" s="14">
        <v>-1900</v>
      </c>
      <c r="N16" s="14">
        <f t="shared" si="1"/>
        <v>-11000</v>
      </c>
    </row>
    <row r="17" spans="1:15" ht="12.75">
      <c r="A17" s="15" t="s">
        <v>26</v>
      </c>
      <c r="B17" s="14">
        <v>-198000</v>
      </c>
      <c r="C17" s="14">
        <v>-198000</v>
      </c>
      <c r="D17" s="14">
        <v>-198000</v>
      </c>
      <c r="E17" s="14">
        <v>-198000</v>
      </c>
      <c r="F17" s="14">
        <v>-198000</v>
      </c>
      <c r="G17" s="14">
        <v>-198000</v>
      </c>
      <c r="H17" s="14">
        <v>-160000</v>
      </c>
      <c r="I17" s="14">
        <v>-160000</v>
      </c>
      <c r="J17" s="14">
        <v>-200000</v>
      </c>
      <c r="K17" s="14">
        <v>-200000</v>
      </c>
      <c r="L17" s="14">
        <v>-278300</v>
      </c>
      <c r="M17" s="14">
        <v>-191700</v>
      </c>
      <c r="N17" s="14">
        <f t="shared" si="1"/>
        <v>-2378000</v>
      </c>
      <c r="O17" s="18"/>
    </row>
    <row r="18" spans="1:15" ht="12.75">
      <c r="A18" s="15" t="s">
        <v>25</v>
      </c>
      <c r="B18" s="14">
        <v>2000</v>
      </c>
      <c r="C18" s="14">
        <v>2000</v>
      </c>
      <c r="D18" s="14">
        <v>2000</v>
      </c>
      <c r="E18" s="14">
        <v>2000</v>
      </c>
      <c r="F18" s="14">
        <v>2000</v>
      </c>
      <c r="G18" s="14">
        <v>2000</v>
      </c>
      <c r="H18" s="14">
        <v>2000</v>
      </c>
      <c r="I18" s="14">
        <v>2000</v>
      </c>
      <c r="J18" s="14">
        <v>2000</v>
      </c>
      <c r="K18" s="14">
        <v>2000</v>
      </c>
      <c r="L18" s="14">
        <v>4000</v>
      </c>
      <c r="M18" s="14">
        <v>5100</v>
      </c>
      <c r="N18" s="14">
        <f>SUM(B18:M18)</f>
        <v>29100</v>
      </c>
      <c r="O18" s="18"/>
    </row>
    <row r="19" spans="1:15" ht="12.75">
      <c r="A19" s="23" t="s">
        <v>36</v>
      </c>
      <c r="B19" s="17">
        <f>SUM(B20)</f>
        <v>300</v>
      </c>
      <c r="C19" s="17">
        <f aca="true" t="shared" si="2" ref="C19:N19">SUM(C20)</f>
        <v>300</v>
      </c>
      <c r="D19" s="17">
        <f t="shared" si="2"/>
        <v>400</v>
      </c>
      <c r="E19" s="17">
        <f t="shared" si="2"/>
        <v>400</v>
      </c>
      <c r="F19" s="17">
        <f t="shared" si="2"/>
        <v>400</v>
      </c>
      <c r="G19" s="17">
        <f t="shared" si="2"/>
        <v>400</v>
      </c>
      <c r="H19" s="17">
        <f t="shared" si="2"/>
        <v>400</v>
      </c>
      <c r="I19" s="17">
        <f t="shared" si="2"/>
        <v>400</v>
      </c>
      <c r="J19" s="17">
        <f t="shared" si="2"/>
        <v>400</v>
      </c>
      <c r="K19" s="17">
        <f t="shared" si="2"/>
        <v>400</v>
      </c>
      <c r="L19" s="17">
        <f t="shared" si="2"/>
        <v>600</v>
      </c>
      <c r="M19" s="17">
        <f t="shared" si="2"/>
        <v>600</v>
      </c>
      <c r="N19" s="17">
        <f t="shared" si="2"/>
        <v>5000</v>
      </c>
      <c r="O19" s="18"/>
    </row>
    <row r="20" spans="1:14" ht="12.75">
      <c r="A20" s="13" t="s">
        <v>37</v>
      </c>
      <c r="B20" s="14">
        <v>300</v>
      </c>
      <c r="C20" s="14">
        <v>300</v>
      </c>
      <c r="D20" s="14">
        <v>400</v>
      </c>
      <c r="E20" s="14">
        <v>400</v>
      </c>
      <c r="F20" s="14">
        <v>400</v>
      </c>
      <c r="G20" s="14">
        <v>400</v>
      </c>
      <c r="H20" s="14">
        <v>400</v>
      </c>
      <c r="I20" s="14">
        <v>400</v>
      </c>
      <c r="J20" s="14">
        <v>400</v>
      </c>
      <c r="K20" s="14">
        <v>400</v>
      </c>
      <c r="L20" s="14">
        <v>600</v>
      </c>
      <c r="M20" s="14">
        <v>600</v>
      </c>
      <c r="N20" s="14">
        <f>SUM(B20:M20)</f>
        <v>5000</v>
      </c>
    </row>
    <row r="21" spans="1:14" ht="12.75">
      <c r="A21" s="16" t="s">
        <v>8</v>
      </c>
      <c r="B21" s="17">
        <f>SUM(B11:B18)</f>
        <v>935300</v>
      </c>
      <c r="C21" s="17">
        <f aca="true" t="shared" si="3" ref="C21:M21">SUM(C11:C18)</f>
        <v>935300</v>
      </c>
      <c r="D21" s="17">
        <f t="shared" si="3"/>
        <v>987300</v>
      </c>
      <c r="E21" s="17">
        <f t="shared" si="3"/>
        <v>1015300</v>
      </c>
      <c r="F21" s="17">
        <f t="shared" si="3"/>
        <v>1055100</v>
      </c>
      <c r="G21" s="17">
        <f t="shared" si="3"/>
        <v>1055100</v>
      </c>
      <c r="H21" s="17">
        <f t="shared" si="3"/>
        <v>1088100</v>
      </c>
      <c r="I21" s="17">
        <f t="shared" si="3"/>
        <v>1143100</v>
      </c>
      <c r="J21" s="17">
        <f t="shared" si="3"/>
        <v>1103100</v>
      </c>
      <c r="K21" s="17">
        <f t="shared" si="3"/>
        <v>1211100</v>
      </c>
      <c r="L21" s="17">
        <f t="shared" si="3"/>
        <v>1246800</v>
      </c>
      <c r="M21" s="17">
        <f t="shared" si="3"/>
        <v>1519400</v>
      </c>
      <c r="N21" s="17">
        <f>SUM(N10+N16+N17)+N19</f>
        <v>13300000</v>
      </c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8"/>
    </row>
    <row r="23" spans="1:15" ht="12.75">
      <c r="A23" s="3" t="s">
        <v>38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8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 t="s">
        <v>34</v>
      </c>
      <c r="D26" s="3"/>
      <c r="E26" s="3"/>
      <c r="F26" s="3"/>
      <c r="G26" s="3"/>
      <c r="H26" s="3"/>
      <c r="I26" s="3" t="s">
        <v>30</v>
      </c>
      <c r="J26" s="3"/>
      <c r="K26" s="3"/>
      <c r="L26" s="3"/>
      <c r="M26" s="3"/>
      <c r="N26" s="3"/>
    </row>
    <row r="27" spans="1:14" ht="12.75">
      <c r="A27" s="3"/>
      <c r="B27" s="3"/>
      <c r="C27" s="3" t="s">
        <v>29</v>
      </c>
      <c r="D27" s="3"/>
      <c r="E27" s="3"/>
      <c r="F27" s="3"/>
      <c r="G27" s="3"/>
      <c r="H27" s="3"/>
      <c r="I27" s="3" t="s">
        <v>28</v>
      </c>
      <c r="J27" s="3"/>
      <c r="K27" s="3"/>
      <c r="L27" s="3"/>
      <c r="M27" s="3"/>
      <c r="N27" s="3"/>
    </row>
    <row r="30" spans="2:5" ht="12.75">
      <c r="B30" s="18"/>
      <c r="D30" s="18"/>
      <c r="E30" s="18"/>
    </row>
  </sheetData>
  <sheetProtection/>
  <mergeCells count="1">
    <mergeCell ref="A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Organizer</dc:creator>
  <cp:keywords/>
  <dc:description/>
  <cp:lastModifiedBy>Saber</cp:lastModifiedBy>
  <cp:lastPrinted>2017-12-19T09:02:56Z</cp:lastPrinted>
  <dcterms:created xsi:type="dcterms:W3CDTF">2003-01-22T20:05:44Z</dcterms:created>
  <dcterms:modified xsi:type="dcterms:W3CDTF">2018-12-19T10:17:34Z</dcterms:modified>
  <cp:category/>
  <cp:version/>
  <cp:contentType/>
  <cp:contentStatus/>
</cp:coreProperties>
</file>